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parse_results_master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<sst xmlns="http://schemas.openxmlformats.org/spreadsheetml/2006/main" count="844" uniqueCount="138">
  <si>
    <t xml:space="preserve">parse_results_master.txt</t>
  </si>
  <si>
    <t xml:space="preserve">parse_results.txt</t>
  </si>
  <si>
    <t xml:space="preserve">GEOMEAN</t>
  </si>
  <si>
    <t xml:space="preserve"> arch</t>
  </si>
  <si>
    <t xml:space="preserve">  circuit</t>
  </si>
  <si>
    <t xml:space="preserve">  script_params</t>
  </si>
  <si>
    <t xml:space="preserve">  vtr_flow_elapsed_time</t>
  </si>
  <si>
    <t xml:space="preserve">  vtr_max_mem_stage</t>
  </si>
  <si>
    <t xml:space="preserve">  vtr_max_mem</t>
  </si>
  <si>
    <t xml:space="preserve">  error</t>
  </si>
  <si>
    <t xml:space="preserve">  num_io</t>
  </si>
  <si>
    <t xml:space="preserve">  num_LAB</t>
  </si>
  <si>
    <t xml:space="preserve">  num_DSP</t>
  </si>
  <si>
    <t xml:space="preserve">  num_M9K</t>
  </si>
  <si>
    <t xml:space="preserve">  num_M144K</t>
  </si>
  <si>
    <t xml:space="preserve">  num_PLL</t>
  </si>
  <si>
    <t xml:space="preserve">  vpr_status</t>
  </si>
  <si>
    <t xml:space="preserve">  vpr_revision</t>
  </si>
  <si>
    <t xml:space="preserve">  vpr_build_info</t>
  </si>
  <si>
    <t xml:space="preserve">  vpr_compiler</t>
  </si>
  <si>
    <t xml:space="preserve">  vpr_compiled</t>
  </si>
  <si>
    <t xml:space="preserve">  hostname</t>
  </si>
  <si>
    <t xml:space="preserve">  rundir</t>
  </si>
  <si>
    <t xml:space="preserve">  max_vpr_mem</t>
  </si>
  <si>
    <t xml:space="preserve">  num_primary_inputs</t>
  </si>
  <si>
    <t xml:space="preserve">  num_primary_outputs</t>
  </si>
  <si>
    <t xml:space="preserve">  num_pre_packed_nets</t>
  </si>
  <si>
    <t xml:space="preserve">  num_pre_packed_blocks</t>
  </si>
  <si>
    <t xml:space="preserve">  num_netlist_clocks</t>
  </si>
  <si>
    <t xml:space="preserve">  num_post_packed_nets</t>
  </si>
  <si>
    <t xml:space="preserve">  num_post_packed_blocks</t>
  </si>
  <si>
    <t xml:space="preserve">  device_width</t>
  </si>
  <si>
    <t xml:space="preserve">  device_height</t>
  </si>
  <si>
    <t xml:space="preserve">  device_grid_tiles</t>
  </si>
  <si>
    <t xml:space="preserve">  device_limiting_resources</t>
  </si>
  <si>
    <t xml:space="preserve">  device_name</t>
  </si>
  <si>
    <t xml:space="preserve">  pack_time</t>
  </si>
  <si>
    <t xml:space="preserve">  placed_wirelength_est</t>
  </si>
  <si>
    <t xml:space="preserve">  place_time</t>
  </si>
  <si>
    <t xml:space="preserve">  place_quench_time</t>
  </si>
  <si>
    <t xml:space="preserve">  placed_CPD_est</t>
  </si>
  <si>
    <t xml:space="preserve">  placed_setup_TNS_est</t>
  </si>
  <si>
    <t xml:space="preserve">  placed_setup_WNS_est</t>
  </si>
  <si>
    <t xml:space="preserve">  placed_geomean_nonvirtual_intradomain_critical_path_delay_est</t>
  </si>
  <si>
    <t xml:space="preserve">  place_delay_matrix_lookup_time</t>
  </si>
  <si>
    <t xml:space="preserve">  place_quench_timing_analysis_time</t>
  </si>
  <si>
    <t xml:space="preserve">  place_quench_sta_time</t>
  </si>
  <si>
    <t xml:space="preserve">  place_total_timing_analysis_time</t>
  </si>
  <si>
    <t xml:space="preserve">  place_total_sta_time</t>
  </si>
  <si>
    <t xml:space="preserve">  routed_wirelength</t>
  </si>
  <si>
    <t xml:space="preserve">  total_nets_routed</t>
  </si>
  <si>
    <t xml:space="preserve">  total_connections_routed</t>
  </si>
  <si>
    <t xml:space="preserve">  total_heap_pushes</t>
  </si>
  <si>
    <t xml:space="preserve">  total_heap_pops</t>
  </si>
  <si>
    <t xml:space="preserve">  logic_block_area_total</t>
  </si>
  <si>
    <t xml:space="preserve">  logic_block_area_used</t>
  </si>
  <si>
    <t xml:space="preserve">  routing_area_total</t>
  </si>
  <si>
    <t xml:space="preserve">  routing_area_per_tile</t>
  </si>
  <si>
    <t xml:space="preserve">  crit_path_route_success_iteration</t>
  </si>
  <si>
    <t xml:space="preserve">  critical_path_delay</t>
  </si>
  <si>
    <t xml:space="preserve">  geomean_nonvirtual_intradomain_critical_path_delay</t>
  </si>
  <si>
    <t xml:space="preserve">  setup_TNS</t>
  </si>
  <si>
    <t xml:space="preserve">  setup_WNS</t>
  </si>
  <si>
    <t xml:space="preserve">  hold_TNS</t>
  </si>
  <si>
    <t xml:space="preserve">  hold_WNS</t>
  </si>
  <si>
    <t xml:space="preserve">  crit_path_route_time</t>
  </si>
  <si>
    <t xml:space="preserve">  crit_path_total_timing_analysis_time</t>
  </si>
  <si>
    <t xml:space="preserve">  crit_path_total_sta_time</t>
  </si>
  <si>
    <t xml:space="preserve">  router_lookahead_computation_time</t>
  </si>
  <si>
    <t xml:space="preserve"> </t>
  </si>
  <si>
    <t xml:space="preserve"> stratixiv_arch.timing.xml</t>
  </si>
  <si>
    <t xml:space="preserve">  gsm_switch_stratixiv_arch_timing.blif</t>
  </si>
  <si>
    <t xml:space="preserve">  common</t>
  </si>
  <si>
    <t xml:space="preserve">  vpr</t>
  </si>
  <si>
    <t xml:space="preserve">  9.32 GiB</t>
  </si>
  <si>
    <t xml:space="preserve">  </t>
  </si>
  <si>
    <t xml:space="preserve">  success</t>
  </si>
  <si>
    <t xml:space="preserve">  v8.0.0-5896-g7989197-dirty</t>
  </si>
  <si>
    <t xml:space="preserve">  release IPO VTR_ASSERT_LEVEL=3</t>
  </si>
  <si>
    <t xml:space="preserve">  GNU 8.3.1 on Linux-3.10.0-1160.59.1.el7.x86_64 x86_64</t>
  </si>
  <si>
    <t xml:space="preserve">  2022-07-28T22:04:23</t>
  </si>
  <si>
    <t xml:space="preserve">  eda01</t>
  </si>
  <si>
    <t xml:space="preserve">  /home/tangxf/test/oscar_vtr_test</t>
  </si>
  <si>
    <t xml:space="preserve">  M9K</t>
  </si>
  <si>
    <t xml:space="preserve">  auto</t>
  </si>
  <si>
    <t xml:space="preserve">  mes_noc_stratixiv_arch_timing.blif</t>
  </si>
  <si>
    <t xml:space="preserve">  8.86 GiB</t>
  </si>
  <si>
    <t xml:space="preserve">  LAB</t>
  </si>
  <si>
    <t xml:space="preserve">  dart_stratixiv_arch_timing.blif</t>
  </si>
  <si>
    <t xml:space="preserve">  4.04 GiB</t>
  </si>
  <si>
    <t xml:space="preserve">  denoise_stratixiv_arch_timing.blif</t>
  </si>
  <si>
    <t xml:space="preserve">  5.65 GiB</t>
  </si>
  <si>
    <t xml:space="preserve">  sparcT2_core_stratixiv_arch_timing.blif</t>
  </si>
  <si>
    <t xml:space="preserve">  5.37 GiB</t>
  </si>
  <si>
    <t xml:space="preserve">  cholesky_bdti_stratixiv_arch_timing.blif</t>
  </si>
  <si>
    <t xml:space="preserve">  5.21 GiB</t>
  </si>
  <si>
    <t xml:space="preserve">  DSP</t>
  </si>
  <si>
    <t xml:space="preserve">  minres_stratixiv_arch_timing.blif</t>
  </si>
  <si>
    <t xml:space="preserve">  6.21 GiB</t>
  </si>
  <si>
    <t xml:space="preserve">  stap_qrd_stratixiv_arch_timing.blif</t>
  </si>
  <si>
    <t xml:space="preserve">  4.74 GiB</t>
  </si>
  <si>
    <t xml:space="preserve">  openCV_stratixiv_arch_timing.blif</t>
  </si>
  <si>
    <t xml:space="preserve">  5.45 GiB</t>
  </si>
  <si>
    <t xml:space="preserve">  bitonic_mesh_stratixiv_arch_timing.blif</t>
  </si>
  <si>
    <t xml:space="preserve">  6.36 GiB</t>
  </si>
  <si>
    <t xml:space="preserve">  segmentation_stratixiv_arch_timing.blif</t>
  </si>
  <si>
    <t xml:space="preserve">  3.49 GiB</t>
  </si>
  <si>
    <t xml:space="preserve">  SLAM_spheric_stratixiv_arch_timing.blif</t>
  </si>
  <si>
    <t xml:space="preserve">  2.71 GiB</t>
  </si>
  <si>
    <t xml:space="preserve">  des90_stratixiv_arch_timing.blif</t>
  </si>
  <si>
    <t xml:space="preserve">  3.80 GiB</t>
  </si>
  <si>
    <t xml:space="preserve">  neuron_stratixiv_arch_timing.blif</t>
  </si>
  <si>
    <t xml:space="preserve">  2.66 GiB</t>
  </si>
  <si>
    <t xml:space="preserve">  sparcT1_core_stratixiv_arch_timing.blif</t>
  </si>
  <si>
    <t xml:space="preserve">  2.27 GiB</t>
  </si>
  <si>
    <t xml:space="preserve">  stereo_vision_stratixiv_arch_timing.blif</t>
  </si>
  <si>
    <t xml:space="preserve">  2.57 GiB</t>
  </si>
  <si>
    <t xml:space="preserve">  cholesky_mc_stratixiv_arch_timing.blif</t>
  </si>
  <si>
    <t xml:space="preserve">  2.98 GiB</t>
  </si>
  <si>
    <t xml:space="preserve">  directrf_stratixiv_arch_timing.blif</t>
  </si>
  <si>
    <t xml:space="preserve">  18.04 GiB</t>
  </si>
  <si>
    <t xml:space="preserve">  bitcoin_miner_stratixiv_arch_timing.blif</t>
  </si>
  <si>
    <t xml:space="preserve">  13.65 GiB</t>
  </si>
  <si>
    <t xml:space="preserve">  LU230_stratixiv_arch_timing.blif</t>
  </si>
  <si>
    <t xml:space="preserve">  17.35 GiB</t>
  </si>
  <si>
    <t xml:space="preserve">  sparcT1_chip2_stratixiv_arch_timing.blif</t>
  </si>
  <si>
    <t xml:space="preserve">  12.43 GiB</t>
  </si>
  <si>
    <t xml:space="preserve">  io</t>
  </si>
  <si>
    <t xml:space="preserve">  LU_Network_stratixiv_arch_timing.blif</t>
  </si>
  <si>
    <t xml:space="preserve">  10.72 GiB</t>
  </si>
  <si>
    <t xml:space="preserve">  9.33 GiB</t>
  </si>
  <si>
    <t xml:space="preserve">  v8.0.0-5917-g3fc7eaf-dirty</t>
  </si>
  <si>
    <t xml:space="preserve">  2022-07-29T04:21:07</t>
  </si>
  <si>
    <t xml:space="preserve">  8.87 GiB</t>
  </si>
  <si>
    <t xml:space="preserve">  4.73 GiB</t>
  </si>
  <si>
    <t xml:space="preserve">  3.79 GiB</t>
  </si>
  <si>
    <t xml:space="preserve">  17.34 GiB</t>
  </si>
  <si>
    <t xml:space="preserve">  10.71 GiB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</si>
</sst>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9" activeCellId="0" sqref="M19"/>
    </sheetView>
  </sheetViews>
  <sheetFormatPr defaultColWidth="8.671875" defaultRowHeight="15" zeroHeight="false" outlineLevelRow="0" outlineLevelCol="0"/>
  <cols>
    <col collapsed="false" customWidth="true" hidden="false" outlineLevel="0" max="1" min="1" style="0" width="20.14"/>
    <col collapsed="false" customWidth="true" hidden="false" outlineLevel="0" max="2" min="2" style="0" width="22.64"/>
    <col collapsed="false" customWidth="true" hidden="false" outlineLevel="0" max="3" min="3" style="0" width="18.76"/>
  </cols>
  <sheetData>
    <row r="1" customFormat="false" ht="15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parse_results_master.txt</v>
      </c>
      <c r="C1" s="0" t="str">
        <f aca="false">IF(OR(ISBLANK(summary_data!A3),ISERROR(summary_data!A3)),"",summary_data!A3)</f>
        <v>parse_results.txt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  vtr_flow_elapsed_time</v>
      </c>
      <c r="B2" s="0" t="n">
        <f aca="false">IF(OR(ISBLANK(summary_data!B2),ISERROR(summary_data!B2)),"",summary_data!B2)</f>
        <v>1</v>
      </c>
      <c r="C2" s="0" t="n">
        <f aca="false">IF(OR(ISBLANK(summary_data!B3),ISERROR(summary_data!B3)),"",summary_data!B3)</f>
        <v>1.00112265875103</v>
      </c>
      <c r="D2" s="0" t="str">
        <f aca="false">ROUND((C2/B2-1)*100,2)&amp;CHAR(37)</f>
        <v>0.11%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  num_LAB</v>
      </c>
      <c r="B3" s="0" t="n">
        <f aca="false">IF(OR(ISBLANK(summary_data!C2),ISERROR(summary_data!C2)),"",summary_data!C2)</f>
        <v>1</v>
      </c>
      <c r="C3" s="0" t="n">
        <f aca="false">IF(OR(ISBLANK(summary_data!C3),ISERROR(summary_data!C3)),"",summary_data!C3)</f>
        <v>1</v>
      </c>
      <c r="D3" s="0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  num_DSP</v>
      </c>
      <c r="B4" s="0" t="n">
        <f aca="false">IF(OR(ISBLANK(summary_data!D2),ISERROR(summary_data!D2)),"",summary_data!D2)</f>
        <v>1</v>
      </c>
      <c r="C4" s="0" t="n">
        <f aca="false">IF(OR(ISBLANK(summary_data!D3),ISERROR(summary_data!D3)),"",summary_data!D3)</f>
        <v>1</v>
      </c>
      <c r="D4" s="0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  num_M9K</v>
      </c>
      <c r="B5" s="0" t="n">
        <f aca="false">IF(OR(ISBLANK(summary_data!E2),ISERROR(summary_data!E2)),"",summary_data!E2)</f>
        <v>1</v>
      </c>
      <c r="C5" s="0" t="n">
        <f aca="false">IF(OR(ISBLANK(summary_data!E3),ISERROR(summary_data!E3)),"",summary_data!E3)</f>
        <v>1</v>
      </c>
      <c r="D5" s="0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  num_M144K</v>
      </c>
      <c r="B6" s="0" t="n">
        <f aca="false">IF(OR(ISBLANK(summary_data!F2),ISERROR(summary_data!F2)),"",summary_data!F2)</f>
        <v>1</v>
      </c>
      <c r="C6" s="0" t="n">
        <f aca="false">IF(OR(ISBLANK(summary_data!F3),ISERROR(summary_data!F3)),"",summary_data!F3)</f>
        <v>1</v>
      </c>
      <c r="D6" s="0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  max_vpr_mem</v>
      </c>
      <c r="B7" s="0" t="n">
        <f aca="false">IF(OR(ISBLANK(summary_data!G2),ISERROR(summary_data!G2)),"",summary_data!G2)</f>
        <v>1</v>
      </c>
      <c r="C7" s="0" t="n">
        <f aca="false">IF(OR(ISBLANK(summary_data!G3),ISERROR(summary_data!G3)),"",summary_data!G3)</f>
        <v>0.999969414159834</v>
      </c>
      <c r="D7" s="0" t="str">
        <f aca="false">ROUND((C7/B7-1)*100,2)&amp;CHAR(37)</f>
        <v>0%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  num_pre_packed_blocks</v>
      </c>
      <c r="B8" s="0" t="n">
        <f aca="false">IF(OR(ISBLANK(summary_data!H2),ISERROR(summary_data!H2)),"",summary_data!H2)</f>
        <v>1</v>
      </c>
      <c r="C8" s="0" t="n">
        <f aca="false">IF(OR(ISBLANK(summary_data!H3),ISERROR(summary_data!H3)),"",summary_data!H3)</f>
        <v>1</v>
      </c>
      <c r="D8" s="0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  num_post_packed_blocks</v>
      </c>
      <c r="B9" s="0" t="n">
        <f aca="false">IF(OR(ISBLANK(summary_data!I2),ISERROR(summary_data!I2)),"",summary_data!I2)</f>
        <v>1</v>
      </c>
      <c r="C9" s="0" t="n">
        <f aca="false">IF(OR(ISBLANK(summary_data!I3),ISERROR(summary_data!I3)),"",summary_data!I3)</f>
        <v>1</v>
      </c>
      <c r="D9" s="0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  device_grid_tiles</v>
      </c>
      <c r="B10" s="0" t="n">
        <f aca="false">IF(OR(ISBLANK(summary_data!J2),ISERROR(summary_data!J2)),"",summary_data!J2)</f>
        <v>1</v>
      </c>
      <c r="C10" s="0" t="n">
        <f aca="false">IF(OR(ISBLANK(summary_data!J3),ISERROR(summary_data!J3)),"",summary_data!J3)</f>
        <v>1</v>
      </c>
      <c r="D10" s="0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  pack_time</v>
      </c>
      <c r="B11" s="0" t="n">
        <f aca="false">IF(OR(ISBLANK(summary_data!K2),ISERROR(summary_data!K2)),"",summary_data!K2)</f>
        <v>1</v>
      </c>
      <c r="C11" s="0" t="n">
        <f aca="false">IF(OR(ISBLANK(summary_data!K3),ISERROR(summary_data!K3)),"",summary_data!K3)</f>
        <v>1.00538045182299</v>
      </c>
      <c r="D11" s="0" t="str">
        <f aca="false">ROUND((C11/B11-1)*100,2)&amp;CHAR(37)</f>
        <v>0.54%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  placed_wirelength_est</v>
      </c>
      <c r="B12" s="0" t="str">
        <f aca="false">IF(OR(ISBLANK(summary_data!L2),ISERROR(summary_data!L2)),"",summary_data!L2)</f>
        <v/>
      </c>
      <c r="C12" s="0" t="str">
        <f aca="false">IF(OR(ISBLANK(summary_data!L3),ISERROR(summary_data!L3)),"",summary_data!L3)</f>
        <v/>
      </c>
      <c r="D12" s="0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  place_time</v>
      </c>
      <c r="B13" s="0" t="n">
        <f aca="false">IF(OR(ISBLANK(summary_data!M2),ISERROR(summary_data!M2)),"",summary_data!M2)</f>
        <v>1</v>
      </c>
      <c r="C13" s="0" t="n">
        <f aca="false">IF(OR(ISBLANK(summary_data!M3),ISERROR(summary_data!M3)),"",summary_data!M3)</f>
        <v>0.999698503219973</v>
      </c>
      <c r="D13" s="0" t="str">
        <f aca="false">ROUND((C13/B13-1)*100,2)&amp;CHAR(37)</f>
        <v>-0.03%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  placed_CPD_est</v>
      </c>
      <c r="B14" s="0" t="n">
        <f aca="false">IF(OR(ISBLANK(summary_data!N2),ISERROR(summary_data!N2)),"",summary_data!N2)</f>
        <v>1</v>
      </c>
      <c r="C14" s="0" t="n">
        <f aca="false">IF(OR(ISBLANK(summary_data!N3),ISERROR(summary_data!N3)),"",summary_data!N3)</f>
        <v>1</v>
      </c>
      <c r="D14" s="0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  routed_wirelength</v>
      </c>
      <c r="B15" s="0" t="n">
        <f aca="false">IF(OR(ISBLANK(summary_data!O2),ISERROR(summary_data!O2)),"",summary_data!O2)</f>
        <v>1</v>
      </c>
      <c r="C15" s="0" t="n">
        <f aca="false">IF(OR(ISBLANK(summary_data!O3),ISERROR(summary_data!O3)),"",summary_data!O3)</f>
        <v>1</v>
      </c>
      <c r="D15" s="0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  critical_path_delay</v>
      </c>
      <c r="B16" s="0" t="n">
        <f aca="false">IF(OR(ISBLANK(summary_data!P2),ISERROR(summary_data!P2)),"",summary_data!P2)</f>
        <v>1</v>
      </c>
      <c r="C16" s="0" t="n">
        <f aca="false">IF(OR(ISBLANK(summary_data!P3),ISERROR(summary_data!P3)),"",summary_data!P3)</f>
        <v>1</v>
      </c>
      <c r="D16" s="0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  geomean_nonvirtual_intradomain_critical_path_delay</v>
      </c>
      <c r="B17" s="0" t="n">
        <f aca="false">IF(OR(ISBLANK(summary_data!Q2),ISERROR(summary_data!Q2)),"",summary_data!Q2)</f>
        <v>1</v>
      </c>
      <c r="C17" s="0" t="n">
        <f aca="false">IF(OR(ISBLANK(summary_data!Q3),ISERROR(summary_data!Q3)),"",summary_data!Q3)</f>
        <v>1</v>
      </c>
      <c r="D17" s="0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  crit_path_route_time</v>
      </c>
      <c r="B18" s="0" t="n">
        <f aca="false">IF(OR(ISBLANK(summary_data!R2),ISERROR(summary_data!R2)),"",summary_data!R2)</f>
        <v>1</v>
      </c>
      <c r="C18" s="0" t="n">
        <f aca="false">IF(OR(ISBLANK(summary_data!R3),ISERROR(summary_data!R3)),"",summary_data!R3)</f>
        <v>1.00084640148995</v>
      </c>
      <c r="D18" s="0" t="str">
        <f aca="false">ROUND((C18/B18-1)*100,2)&amp;CHAR(37)</f>
        <v>0.08%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1875" defaultRowHeight="15" zeroHeight="false" outlineLevelRow="0" outlineLevelCol="0"/>
  <sheetData>
    <row r="1" customFormat="false" ht="15" hidden="false" customHeight="false" outlineLevel="0" collapsed="false">
      <c r="B1" s="0" t="str">
        <f aca="false">ratios!C2</f>
        <v>  vtr_flow_elapsed_time</v>
      </c>
      <c r="C1" s="0" t="str">
        <f aca="false">ratios!D2</f>
        <v>  num_LAB</v>
      </c>
      <c r="D1" s="0" t="str">
        <f aca="false">ratios!E2</f>
        <v>  num_DSP</v>
      </c>
      <c r="E1" s="0" t="str">
        <f aca="false">ratios!F2</f>
        <v>  num_M9K</v>
      </c>
      <c r="F1" s="0" t="str">
        <f aca="false">ratios!G2</f>
        <v>  num_M144K</v>
      </c>
      <c r="G1" s="0" t="str">
        <f aca="false">ratios!H2</f>
        <v>  max_vpr_mem</v>
      </c>
      <c r="H1" s="0" t="str">
        <f aca="false">ratios!I2</f>
        <v>  num_pre_packed_blocks</v>
      </c>
      <c r="I1" s="0" t="str">
        <f aca="false">ratios!J2</f>
        <v>  num_post_packed_blocks</v>
      </c>
      <c r="J1" s="0" t="str">
        <f aca="false">ratios!K2</f>
        <v>  device_grid_tiles</v>
      </c>
      <c r="K1" s="0" t="str">
        <f aca="false">ratios!L2</f>
        <v>  pack_time</v>
      </c>
      <c r="L1" s="0" t="str">
        <f aca="false">ratios!M2</f>
        <v>  placed_wirelength_est</v>
      </c>
      <c r="M1" s="0" t="str">
        <f aca="false">ratios!N2</f>
        <v>  place_time</v>
      </c>
      <c r="N1" s="0" t="str">
        <f aca="false">ratios!O2</f>
        <v>  placed_CPD_est</v>
      </c>
      <c r="O1" s="0" t="str">
        <f aca="false">ratios!P2</f>
        <v>  routed_wirelength</v>
      </c>
      <c r="P1" s="0" t="str">
        <f aca="false">ratios!Q2</f>
        <v>  critical_path_delay</v>
      </c>
      <c r="Q1" s="0" t="str">
        <f aca="false">ratios!R2</f>
        <v>  geomean_nonvirtual_intradomain_critical_path_delay</v>
      </c>
      <c r="R1" s="0" t="str">
        <f aca="false">ratios!S2</f>
        <v>  crit_path_route_time</v>
      </c>
    </row>
    <row r="2" customFormat="false" ht="15" hidden="false" customHeight="false" outlineLevel="0" collapsed="false">
      <c r="A2" s="0" t="s">
        <v>0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1</v>
      </c>
      <c r="B3" s="0" t="n">
        <f aca="false">ratios!C51</f>
        <v>1.00112265875103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0.999969414159834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1.00538045182299</v>
      </c>
      <c r="L3" s="0" t="e">
        <f aca="false">ratios!M51</f>
        <v>#NUM!</v>
      </c>
      <c r="M3" s="0" t="n">
        <f aca="false">ratios!N51</f>
        <v>0.999698503219973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1.00084640148995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1875" defaultRowHeight="15" zeroHeight="false" outlineLevelRow="0" outlineLevelCol="0"/>
  <sheetData>
    <row r="1" customFormat="false" ht="15" hidden="false" customHeight="false" outlineLevel="0" collapsed="false">
      <c r="A1" s="0" t="s">
        <v>0</v>
      </c>
    </row>
    <row r="2" customFormat="false" ht="15" hidden="false" customHeight="false" outlineLevel="0" collapsed="false">
      <c r="A2" s="0" t="str">
        <f aca="false">'parse_results_master.txt'!A1</f>
        <v> arch</v>
      </c>
      <c r="B2" s="0" t="str">
        <f aca="false">'parse_results_master.txt'!B1</f>
        <v>  circuit</v>
      </c>
      <c r="C2" s="0" t="str">
        <f aca="false">'parse_results_master.txt'!D1</f>
        <v>  vtr_flow_elapsed_time</v>
      </c>
      <c r="D2" s="0" t="str">
        <f aca="false">'parse_results_master.txt'!I1</f>
        <v>  num_LAB</v>
      </c>
      <c r="E2" s="0" t="str">
        <f aca="false">'parse_results_master.txt'!J1</f>
        <v>  num_DSP</v>
      </c>
      <c r="F2" s="0" t="str">
        <f aca="false">'parse_results_master.txt'!K1</f>
        <v>  num_M9K</v>
      </c>
      <c r="G2" s="0" t="str">
        <f aca="false">'parse_results_master.txt'!L1</f>
        <v>  num_M144K</v>
      </c>
      <c r="H2" s="0" t="str">
        <f aca="false">'parse_results_master.txt'!U1</f>
        <v>  max_vpr_mem</v>
      </c>
      <c r="I2" s="0" t="str">
        <f aca="false">'parse_results_master.txt'!Y1</f>
        <v>  num_pre_packed_blocks</v>
      </c>
      <c r="J2" s="0" t="str">
        <f aca="false">'parse_results_master.txt'!AB1</f>
        <v>  num_post_packed_blocks</v>
      </c>
      <c r="K2" s="0" t="str">
        <f aca="false">'parse_results_master.txt'!AE1</f>
        <v>  device_grid_tiles</v>
      </c>
      <c r="L2" s="0" t="str">
        <f aca="false">'parse_results_master.txt'!AH1</f>
        <v>  pack_time</v>
      </c>
      <c r="M2" s="0" t="str">
        <f aca="false">'parse_results_master.txt'!AI1</f>
        <v>  placed_wirelength_est</v>
      </c>
      <c r="N2" s="0" t="str">
        <f aca="false">'parse_results_master.txt'!AJ1</f>
        <v>  place_time</v>
      </c>
      <c r="O2" s="0" t="str">
        <f aca="false">'parse_results_master.txt'!AL1</f>
        <v>  placed_CPD_est</v>
      </c>
      <c r="P2" s="0" t="str">
        <f aca="false">'parse_results_master.txt'!AU1</f>
        <v>  routed_wirelength</v>
      </c>
      <c r="Q2" s="0" t="str">
        <f aca="false">'parse_results_master.txt'!BE1</f>
        <v>  critical_path_delay</v>
      </c>
      <c r="R2" s="0" t="str">
        <f aca="false">'parse_results_master.txt'!BF1</f>
        <v>  geomean_nonvirtual_intradomain_critical_path_delay</v>
      </c>
      <c r="S2" s="0" t="str">
        <f aca="false">'parse_results_master.txt'!BK1</f>
        <v>  crit_path_route_time</v>
      </c>
    </row>
    <row r="3" customFormat="false" ht="15" hidden="false" customHeight="false" outlineLevel="0" collapsed="false">
      <c r="A3" s="0" t="str">
        <f aca="false">'parse_results_master.txt'!A2</f>
        <v> stratixiv_arch.timing.xml</v>
      </c>
      <c r="B3" s="0" t="str">
        <f aca="false">'parse_results_master.txt'!B2</f>
        <v>  gsm_switch_stratixiv_arch_timing.blif</v>
      </c>
      <c r="C3" s="0" t="n">
        <f aca="false">IF(OR('parse_results_master.txt'!D2 = 0,'parse_results_master.txt'!D2=-1),"",'parse_results_master.txt'!D2 / 'parse_results_master.txt'!D2)</f>
        <v>1</v>
      </c>
      <c r="D3" s="0" t="n">
        <f aca="false">IF(OR('parse_results_master.txt'!I2 = 0,'parse_results_master.txt'!I2=-1),"",'parse_results_master.txt'!I2 / 'parse_results_master.txt'!I2)</f>
        <v>1</v>
      </c>
      <c r="E3" s="0" t="str">
        <f aca="false">IF(OR('parse_results_master.txt'!J2 = 0,'parse_results_master.txt'!J2=-1),"",'parse_results_master.txt'!J2 / 'parse_results_master.txt'!J2)</f>
        <v/>
      </c>
      <c r="F3" s="0" t="n">
        <f aca="false">IF(OR('parse_results_master.txt'!K2 = 0,'parse_results_master.txt'!K2=-1),"",'parse_results_master.txt'!K2 / 'parse_results_master.txt'!K2)</f>
        <v>1</v>
      </c>
      <c r="G3" s="0" t="str">
        <f aca="false">IF(OR('parse_results_master.txt'!L2 = 0,'parse_results_master.txt'!L2=-1),"",'parse_results_master.txt'!L2 / 'parse_results_master.txt'!L2)</f>
        <v/>
      </c>
      <c r="H3" s="0" t="n">
        <f aca="false">IF(OR('parse_results_master.txt'!U2 = 0,'parse_results_master.txt'!U2=-1),"",'parse_results_master.txt'!U2 / 'parse_results_master.txt'!U2)</f>
        <v>1</v>
      </c>
      <c r="I3" s="0" t="n">
        <f aca="false">IF(OR('parse_results_master.txt'!Y2 = 0,'parse_results_master.txt'!Y2=-1),"",'parse_results_master.txt'!Y2 / 'parse_results_master.txt'!Y2)</f>
        <v>1</v>
      </c>
      <c r="J3" s="0" t="n">
        <f aca="false">IF(OR('parse_results_master.txt'!AB2 = 0,'parse_results_master.txt'!AB2=-1),"",'parse_results_master.txt'!AB2 / 'parse_results_master.txt'!AB2)</f>
        <v>1</v>
      </c>
      <c r="K3" s="0" t="n">
        <f aca="false">IF(OR('parse_results_master.txt'!AE2 = 0,'parse_results_master.txt'!AE2=-1),"",'parse_results_master.txt'!AE2 / 'parse_results_master.txt'!AE2)</f>
        <v>1</v>
      </c>
      <c r="L3" s="0" t="n">
        <f aca="false">IF(OR('parse_results_master.txt'!AH2 = 0,'parse_results_master.txt'!AH2=-1),"",'parse_results_master.txt'!AH2 / 'parse_results_master.txt'!AH2)</f>
        <v>1</v>
      </c>
      <c r="M3" s="0" t="str">
        <f aca="false">IF(OR('parse_results_master.txt'!AI2 = 0,'parse_results_master.txt'!AI2=-1),"",'parse_results_master.txt'!AI2 / 'parse_results_master.txt'!AI2)</f>
        <v/>
      </c>
      <c r="N3" s="0" t="n">
        <f aca="false">IF(OR('parse_results_master.txt'!AJ2 = 0,'parse_results_master.txt'!AJ2=-1),"",'parse_results_master.txt'!AJ2 / 'parse_results_master.txt'!AJ2)</f>
        <v>1</v>
      </c>
      <c r="O3" s="0" t="n">
        <f aca="false">IF(OR('parse_results_master.txt'!AL2 = 0,'parse_results_master.txt'!AL2=-1),"",'parse_results_master.txt'!AL2 / 'parse_results_master.txt'!AL2)</f>
        <v>1</v>
      </c>
      <c r="P3" s="0" t="n">
        <f aca="false">IF(OR('parse_results_master.txt'!AU2 = 0,'parse_results_master.txt'!AU2=-1),"",'parse_results_master.txt'!AU2 / 'parse_results_master.txt'!AU2)</f>
        <v>1</v>
      </c>
      <c r="Q3" s="0" t="n">
        <f aca="false">IF(OR('parse_results_master.txt'!BE2 = 0,'parse_results_master.txt'!BE2=-1),"",'parse_results_master.txt'!BE2 / 'parse_results_master.txt'!BE2)</f>
        <v>1</v>
      </c>
      <c r="R3" s="0" t="n">
        <f aca="false">IF(OR('parse_results_master.txt'!BF2 = 0,'parse_results_master.txt'!BF2=-1),"",'parse_results_master.txt'!BF2 / 'parse_results_master.txt'!BF2)</f>
        <v>1</v>
      </c>
      <c r="S3" s="0" t="n">
        <f aca="false">IF(OR('parse_results_master.txt'!BK2 = 0,'parse_results_master.txt'!BK2=-1),"",'parse_results_master.txt'!BK2 / 'parse_results_master.txt'!BK2)</f>
        <v>1</v>
      </c>
    </row>
    <row r="4" customFormat="false" ht="15" hidden="false" customHeight="false" outlineLevel="0" collapsed="false">
      <c r="A4" s="0" t="str">
        <f aca="false">'parse_results_master.txt'!A3</f>
        <v> stratixiv_arch.timing.xml</v>
      </c>
      <c r="B4" s="0" t="str">
        <f aca="false">'parse_results_master.txt'!B3</f>
        <v>  mes_noc_stratixiv_arch_timing.blif</v>
      </c>
      <c r="C4" s="0" t="n">
        <f aca="false">IF(OR('parse_results_master.txt'!D3 = 0,'parse_results_master.txt'!D3=-1),"",'parse_results_master.txt'!D3 / 'parse_results_master.txt'!D3)</f>
        <v>1</v>
      </c>
      <c r="D4" s="0" t="n">
        <f aca="false">IF(OR('parse_results_master.txt'!I3 = 0,'parse_results_master.txt'!I3=-1),"",'parse_results_master.txt'!I3 / 'parse_results_master.txt'!I3)</f>
        <v>1</v>
      </c>
      <c r="E4" s="0" t="str">
        <f aca="false">IF(OR('parse_results_master.txt'!J3 = 0,'parse_results_master.txt'!J3=-1),"",'parse_results_master.txt'!J3 / 'parse_results_master.txt'!J3)</f>
        <v/>
      </c>
      <c r="F4" s="0" t="n">
        <f aca="false">IF(OR('parse_results_master.txt'!K3 = 0,'parse_results_master.txt'!K3=-1),"",'parse_results_master.txt'!K3 / 'parse_results_master.txt'!K3)</f>
        <v>1</v>
      </c>
      <c r="G4" s="0" t="str">
        <f aca="false">IF(OR('parse_results_master.txt'!L3 = 0,'parse_results_master.txt'!L3=-1),"",'parse_results_master.txt'!L3 / 'parse_results_master.txt'!L3)</f>
        <v/>
      </c>
      <c r="H4" s="0" t="n">
        <f aca="false">IF(OR('parse_results_master.txt'!U3 = 0,'parse_results_master.txt'!U3=-1),"",'parse_results_master.txt'!U3 / 'parse_results_master.txt'!U3)</f>
        <v>1</v>
      </c>
      <c r="I4" s="0" t="n">
        <f aca="false">IF(OR('parse_results_master.txt'!Y3 = 0,'parse_results_master.txt'!Y3=-1),"",'parse_results_master.txt'!Y3 / 'parse_results_master.txt'!Y3)</f>
        <v>1</v>
      </c>
      <c r="J4" s="0" t="n">
        <f aca="false">IF(OR('parse_results_master.txt'!AB3 = 0,'parse_results_master.txt'!AB3=-1),"",'parse_results_master.txt'!AB3 / 'parse_results_master.txt'!AB3)</f>
        <v>1</v>
      </c>
      <c r="K4" s="0" t="n">
        <f aca="false">IF(OR('parse_results_master.txt'!AE3 = 0,'parse_results_master.txt'!AE3=-1),"",'parse_results_master.txt'!AE3 / 'parse_results_master.txt'!AE3)</f>
        <v>1</v>
      </c>
      <c r="L4" s="0" t="n">
        <f aca="false">IF(OR('parse_results_master.txt'!AH3 = 0,'parse_results_master.txt'!AH3=-1),"",'parse_results_master.txt'!AH3 / 'parse_results_master.txt'!AH3)</f>
        <v>1</v>
      </c>
      <c r="M4" s="0" t="str">
        <f aca="false">IF(OR('parse_results_master.txt'!AI3 = 0,'parse_results_master.txt'!AI3=-1),"",'parse_results_master.txt'!AI3 / 'parse_results_master.txt'!AI3)</f>
        <v/>
      </c>
      <c r="N4" s="0" t="n">
        <f aca="false">IF(OR('parse_results_master.txt'!AJ3 = 0,'parse_results_master.txt'!AJ3=-1),"",'parse_results_master.txt'!AJ3 / 'parse_results_master.txt'!AJ3)</f>
        <v>1</v>
      </c>
      <c r="O4" s="0" t="n">
        <f aca="false">IF(OR('parse_results_master.txt'!AL3 = 0,'parse_results_master.txt'!AL3=-1),"",'parse_results_master.txt'!AL3 / 'parse_results_master.txt'!AL3)</f>
        <v>1</v>
      </c>
      <c r="P4" s="0" t="n">
        <f aca="false">IF(OR('parse_results_master.txt'!AU3 = 0,'parse_results_master.txt'!AU3=-1),"",'parse_results_master.txt'!AU3 / 'parse_results_master.txt'!AU3)</f>
        <v>1</v>
      </c>
      <c r="Q4" s="0" t="n">
        <f aca="false">IF(OR('parse_results_master.txt'!BE3 = 0,'parse_results_master.txt'!BE3=-1),"",'parse_results_master.txt'!BE3 / 'parse_results_master.txt'!BE3)</f>
        <v>1</v>
      </c>
      <c r="R4" s="0" t="n">
        <f aca="false">IF(OR('parse_results_master.txt'!BF3 = 0,'parse_results_master.txt'!BF3=-1),"",'parse_results_master.txt'!BF3 / 'parse_results_master.txt'!BF3)</f>
        <v>1</v>
      </c>
      <c r="S4" s="0" t="n">
        <f aca="false">IF(OR('parse_results_master.txt'!BK3 = 0,'parse_results_master.txt'!BK3=-1),"",'parse_results_master.txt'!BK3 / 'parse_results_master.txt'!BK3)</f>
        <v>1</v>
      </c>
    </row>
    <row r="5" customFormat="false" ht="15" hidden="false" customHeight="false" outlineLevel="0" collapsed="false">
      <c r="A5" s="0" t="str">
        <f aca="false">'parse_results_master.txt'!A4</f>
        <v> stratixiv_arch.timing.xml</v>
      </c>
      <c r="B5" s="0" t="str">
        <f aca="false">'parse_results_master.txt'!B4</f>
        <v>  dart_stratixiv_arch_timing.blif</v>
      </c>
      <c r="C5" s="0" t="n">
        <f aca="false">IF(OR('parse_results_master.txt'!D4 = 0,'parse_results_master.txt'!D4=-1),"",'parse_results_master.txt'!D4 / 'parse_results_master.txt'!D4)</f>
        <v>1</v>
      </c>
      <c r="D5" s="0" t="n">
        <f aca="false">IF(OR('parse_results_master.txt'!I4 = 0,'parse_results_master.txt'!I4=-1),"",'parse_results_master.txt'!I4 / 'parse_results_master.txt'!I4)</f>
        <v>1</v>
      </c>
      <c r="E5" s="0" t="str">
        <f aca="false">IF(OR('parse_results_master.txt'!J4 = 0,'parse_results_master.txt'!J4=-1),"",'parse_results_master.txt'!J4 / 'parse_results_master.txt'!J4)</f>
        <v/>
      </c>
      <c r="F5" s="0" t="n">
        <f aca="false">IF(OR('parse_results_master.txt'!K4 = 0,'parse_results_master.txt'!K4=-1),"",'parse_results_master.txt'!K4 / 'parse_results_master.txt'!K4)</f>
        <v>1</v>
      </c>
      <c r="G5" s="0" t="str">
        <f aca="false">IF(OR('parse_results_master.txt'!L4 = 0,'parse_results_master.txt'!L4=-1),"",'parse_results_master.txt'!L4 / 'parse_results_master.txt'!L4)</f>
        <v/>
      </c>
      <c r="H5" s="0" t="n">
        <f aca="false">IF(OR('parse_results_master.txt'!U4 = 0,'parse_results_master.txt'!U4=-1),"",'parse_results_master.txt'!U4 / 'parse_results_master.txt'!U4)</f>
        <v>1</v>
      </c>
      <c r="I5" s="0" t="n">
        <f aca="false">IF(OR('parse_results_master.txt'!Y4 = 0,'parse_results_master.txt'!Y4=-1),"",'parse_results_master.txt'!Y4 / 'parse_results_master.txt'!Y4)</f>
        <v>1</v>
      </c>
      <c r="J5" s="0" t="n">
        <f aca="false">IF(OR('parse_results_master.txt'!AB4 = 0,'parse_results_master.txt'!AB4=-1),"",'parse_results_master.txt'!AB4 / 'parse_results_master.txt'!AB4)</f>
        <v>1</v>
      </c>
      <c r="K5" s="0" t="n">
        <f aca="false">IF(OR('parse_results_master.txt'!AE4 = 0,'parse_results_master.txt'!AE4=-1),"",'parse_results_master.txt'!AE4 / 'parse_results_master.txt'!AE4)</f>
        <v>1</v>
      </c>
      <c r="L5" s="0" t="n">
        <f aca="false">IF(OR('parse_results_master.txt'!AH4 = 0,'parse_results_master.txt'!AH4=-1),"",'parse_results_master.txt'!AH4 / 'parse_results_master.txt'!AH4)</f>
        <v>1</v>
      </c>
      <c r="M5" s="0" t="str">
        <f aca="false">IF(OR('parse_results_master.txt'!AI4 = 0,'parse_results_master.txt'!AI4=-1),"",'parse_results_master.txt'!AI4 / 'parse_results_master.txt'!AI4)</f>
        <v/>
      </c>
      <c r="N5" s="0" t="n">
        <f aca="false">IF(OR('parse_results_master.txt'!AJ4 = 0,'parse_results_master.txt'!AJ4=-1),"",'parse_results_master.txt'!AJ4 / 'parse_results_master.txt'!AJ4)</f>
        <v>1</v>
      </c>
      <c r="O5" s="0" t="n">
        <f aca="false">IF(OR('parse_results_master.txt'!AL4 = 0,'parse_results_master.txt'!AL4=-1),"",'parse_results_master.txt'!AL4 / 'parse_results_master.txt'!AL4)</f>
        <v>1</v>
      </c>
      <c r="P5" s="0" t="n">
        <f aca="false">IF(OR('parse_results_master.txt'!AU4 = 0,'parse_results_master.txt'!AU4=-1),"",'parse_results_master.txt'!AU4 / 'parse_results_master.txt'!AU4)</f>
        <v>1</v>
      </c>
      <c r="Q5" s="0" t="n">
        <f aca="false">IF(OR('parse_results_master.txt'!BE4 = 0,'parse_results_master.txt'!BE4=-1),"",'parse_results_master.txt'!BE4 / 'parse_results_master.txt'!BE4)</f>
        <v>1</v>
      </c>
      <c r="R5" s="0" t="n">
        <f aca="false">IF(OR('parse_results_master.txt'!BF4 = 0,'parse_results_master.txt'!BF4=-1),"",'parse_results_master.txt'!BF4 / 'parse_results_master.txt'!BF4)</f>
        <v>1</v>
      </c>
      <c r="S5" s="0" t="n">
        <f aca="false">IF(OR('parse_results_master.txt'!BK4 = 0,'parse_results_master.txt'!BK4=-1),"",'parse_results_master.txt'!BK4 / 'parse_results_master.txt'!BK4)</f>
        <v>1</v>
      </c>
    </row>
    <row r="6" customFormat="false" ht="15" hidden="false" customHeight="false" outlineLevel="0" collapsed="false">
      <c r="A6" s="0" t="str">
        <f aca="false">'parse_results_master.txt'!A5</f>
        <v> stratixiv_arch.timing.xml</v>
      </c>
      <c r="B6" s="0" t="str">
        <f aca="false">'parse_results_master.txt'!B5</f>
        <v>  denoise_stratixiv_arch_timing.blif</v>
      </c>
      <c r="C6" s="0" t="n">
        <f aca="false">IF(OR('parse_results_master.txt'!D5 = 0,'parse_results_master.txt'!D5=-1),"",'parse_results_master.txt'!D5 / 'parse_results_master.txt'!D5)</f>
        <v>1</v>
      </c>
      <c r="D6" s="0" t="n">
        <f aca="false">IF(OR('parse_results_master.txt'!I5 = 0,'parse_results_master.txt'!I5=-1),"",'parse_results_master.txt'!I5 / 'parse_results_master.txt'!I5)</f>
        <v>1</v>
      </c>
      <c r="E6" s="0" t="n">
        <f aca="false">IF(OR('parse_results_master.txt'!J5 = 0,'parse_results_master.txt'!J5=-1),"",'parse_results_master.txt'!J5 / 'parse_results_master.txt'!J5)</f>
        <v>1</v>
      </c>
      <c r="F6" s="0" t="n">
        <f aca="false">IF(OR('parse_results_master.txt'!K5 = 0,'parse_results_master.txt'!K5=-1),"",'parse_results_master.txt'!K5 / 'parse_results_master.txt'!K5)</f>
        <v>1</v>
      </c>
      <c r="G6" s="0" t="str">
        <f aca="false">IF(OR('parse_results_master.txt'!L5 = 0,'parse_results_master.txt'!L5=-1),"",'parse_results_master.txt'!L5 / 'parse_results_master.txt'!L5)</f>
        <v/>
      </c>
      <c r="H6" s="0" t="n">
        <f aca="false">IF(OR('parse_results_master.txt'!U5 = 0,'parse_results_master.txt'!U5=-1),"",'parse_results_master.txt'!U5 / 'parse_results_master.txt'!U5)</f>
        <v>1</v>
      </c>
      <c r="I6" s="0" t="n">
        <f aca="false">IF(OR('parse_results_master.txt'!Y5 = 0,'parse_results_master.txt'!Y5=-1),"",'parse_results_master.txt'!Y5 / 'parse_results_master.txt'!Y5)</f>
        <v>1</v>
      </c>
      <c r="J6" s="0" t="n">
        <f aca="false">IF(OR('parse_results_master.txt'!AB5 = 0,'parse_results_master.txt'!AB5=-1),"",'parse_results_master.txt'!AB5 / 'parse_results_master.txt'!AB5)</f>
        <v>1</v>
      </c>
      <c r="K6" s="0" t="n">
        <f aca="false">IF(OR('parse_results_master.txt'!AE5 = 0,'parse_results_master.txt'!AE5=-1),"",'parse_results_master.txt'!AE5 / 'parse_results_master.txt'!AE5)</f>
        <v>1</v>
      </c>
      <c r="L6" s="0" t="n">
        <f aca="false">IF(OR('parse_results_master.txt'!AH5 = 0,'parse_results_master.txt'!AH5=-1),"",'parse_results_master.txt'!AH5 / 'parse_results_master.txt'!AH5)</f>
        <v>1</v>
      </c>
      <c r="M6" s="0" t="str">
        <f aca="false">IF(OR('parse_results_master.txt'!AI5 = 0,'parse_results_master.txt'!AI5=-1),"",'parse_results_master.txt'!AI5 / 'parse_results_master.txt'!AI5)</f>
        <v/>
      </c>
      <c r="N6" s="0" t="n">
        <f aca="false">IF(OR('parse_results_master.txt'!AJ5 = 0,'parse_results_master.txt'!AJ5=-1),"",'parse_results_master.txt'!AJ5 / 'parse_results_master.txt'!AJ5)</f>
        <v>1</v>
      </c>
      <c r="O6" s="0" t="n">
        <f aca="false">IF(OR('parse_results_master.txt'!AL5 = 0,'parse_results_master.txt'!AL5=-1),"",'parse_results_master.txt'!AL5 / 'parse_results_master.txt'!AL5)</f>
        <v>1</v>
      </c>
      <c r="P6" s="0" t="n">
        <f aca="false">IF(OR('parse_results_master.txt'!AU5 = 0,'parse_results_master.txt'!AU5=-1),"",'parse_results_master.txt'!AU5 / 'parse_results_master.txt'!AU5)</f>
        <v>1</v>
      </c>
      <c r="Q6" s="0" t="n">
        <f aca="false">IF(OR('parse_results_master.txt'!BE5 = 0,'parse_results_master.txt'!BE5=-1),"",'parse_results_master.txt'!BE5 / 'parse_results_master.txt'!BE5)</f>
        <v>1</v>
      </c>
      <c r="R6" s="0" t="n">
        <f aca="false">IF(OR('parse_results_master.txt'!BF5 = 0,'parse_results_master.txt'!BF5=-1),"",'parse_results_master.txt'!BF5 / 'parse_results_master.txt'!BF5)</f>
        <v>1</v>
      </c>
      <c r="S6" s="0" t="n">
        <f aca="false">IF(OR('parse_results_master.txt'!BK5 = 0,'parse_results_master.txt'!BK5=-1),"",'parse_results_master.txt'!BK5 / 'parse_results_master.txt'!BK5)</f>
        <v>1</v>
      </c>
    </row>
    <row r="7" customFormat="false" ht="15" hidden="false" customHeight="false" outlineLevel="0" collapsed="false">
      <c r="A7" s="0" t="str">
        <f aca="false">'parse_results_master.txt'!A6</f>
        <v> stratixiv_arch.timing.xml</v>
      </c>
      <c r="B7" s="0" t="str">
        <f aca="false">'parse_results_master.txt'!B6</f>
        <v>  sparcT2_core_stratixiv_arch_timing.blif</v>
      </c>
      <c r="C7" s="0" t="n">
        <f aca="false">IF(OR('parse_results_master.txt'!D6 = 0,'parse_results_master.txt'!D6=-1),"",'parse_results_master.txt'!D6 / 'parse_results_master.txt'!D6)</f>
        <v>1</v>
      </c>
      <c r="D7" s="0" t="n">
        <f aca="false">IF(OR('parse_results_master.txt'!I6 = 0,'parse_results_master.txt'!I6=-1),"",'parse_results_master.txt'!I6 / 'parse_results_master.txt'!I6)</f>
        <v>1</v>
      </c>
      <c r="E7" s="0" t="str">
        <f aca="false">IF(OR('parse_results_master.txt'!J6 = 0,'parse_results_master.txt'!J6=-1),"",'parse_results_master.txt'!J6 / 'parse_results_master.txt'!J6)</f>
        <v/>
      </c>
      <c r="F7" s="0" t="n">
        <f aca="false">IF(OR('parse_results_master.txt'!K6 = 0,'parse_results_master.txt'!K6=-1),"",'parse_results_master.txt'!K6 / 'parse_results_master.txt'!K6)</f>
        <v>1</v>
      </c>
      <c r="G7" s="0" t="str">
        <f aca="false">IF(OR('parse_results_master.txt'!L6 = 0,'parse_results_master.txt'!L6=-1),"",'parse_results_master.txt'!L6 / 'parse_results_master.txt'!L6)</f>
        <v/>
      </c>
      <c r="H7" s="0" t="n">
        <f aca="false">IF(OR('parse_results_master.txt'!U6 = 0,'parse_results_master.txt'!U6=-1),"",'parse_results_master.txt'!U6 / 'parse_results_master.txt'!U6)</f>
        <v>1</v>
      </c>
      <c r="I7" s="0" t="n">
        <f aca="false">IF(OR('parse_results_master.txt'!Y6 = 0,'parse_results_master.txt'!Y6=-1),"",'parse_results_master.txt'!Y6 / 'parse_results_master.txt'!Y6)</f>
        <v>1</v>
      </c>
      <c r="J7" s="0" t="n">
        <f aca="false">IF(OR('parse_results_master.txt'!AB6 = 0,'parse_results_master.txt'!AB6=-1),"",'parse_results_master.txt'!AB6 / 'parse_results_master.txt'!AB6)</f>
        <v>1</v>
      </c>
      <c r="K7" s="0" t="n">
        <f aca="false">IF(OR('parse_results_master.txt'!AE6 = 0,'parse_results_master.txt'!AE6=-1),"",'parse_results_master.txt'!AE6 / 'parse_results_master.txt'!AE6)</f>
        <v>1</v>
      </c>
      <c r="L7" s="0" t="n">
        <f aca="false">IF(OR('parse_results_master.txt'!AH6 = 0,'parse_results_master.txt'!AH6=-1),"",'parse_results_master.txt'!AH6 / 'parse_results_master.txt'!AH6)</f>
        <v>1</v>
      </c>
      <c r="M7" s="0" t="str">
        <f aca="false">IF(OR('parse_results_master.txt'!AI6 = 0,'parse_results_master.txt'!AI6=-1),"",'parse_results_master.txt'!AI6 / 'parse_results_master.txt'!AI6)</f>
        <v/>
      </c>
      <c r="N7" s="0" t="n">
        <f aca="false">IF(OR('parse_results_master.txt'!AJ6 = 0,'parse_results_master.txt'!AJ6=-1),"",'parse_results_master.txt'!AJ6 / 'parse_results_master.txt'!AJ6)</f>
        <v>1</v>
      </c>
      <c r="O7" s="0" t="n">
        <f aca="false">IF(OR('parse_results_master.txt'!AL6 = 0,'parse_results_master.txt'!AL6=-1),"",'parse_results_master.txt'!AL6 / 'parse_results_master.txt'!AL6)</f>
        <v>1</v>
      </c>
      <c r="P7" s="0" t="n">
        <f aca="false">IF(OR('parse_results_master.txt'!AU6 = 0,'parse_results_master.txt'!AU6=-1),"",'parse_results_master.txt'!AU6 / 'parse_results_master.txt'!AU6)</f>
        <v>1</v>
      </c>
      <c r="Q7" s="0" t="n">
        <f aca="false">IF(OR('parse_results_master.txt'!BE6 = 0,'parse_results_master.txt'!BE6=-1),"",'parse_results_master.txt'!BE6 / 'parse_results_master.txt'!BE6)</f>
        <v>1</v>
      </c>
      <c r="R7" s="0" t="n">
        <f aca="false">IF(OR('parse_results_master.txt'!BF6 = 0,'parse_results_master.txt'!BF6=-1),"",'parse_results_master.txt'!BF6 / 'parse_results_master.txt'!BF6)</f>
        <v>1</v>
      </c>
      <c r="S7" s="0" t="n">
        <f aca="false">IF(OR('parse_results_master.txt'!BK6 = 0,'parse_results_master.txt'!BK6=-1),"",'parse_results_master.txt'!BK6 / 'parse_results_master.txt'!BK6)</f>
        <v>1</v>
      </c>
    </row>
    <row r="8" customFormat="false" ht="15" hidden="false" customHeight="false" outlineLevel="0" collapsed="false">
      <c r="A8" s="0" t="str">
        <f aca="false">'parse_results_master.txt'!A7</f>
        <v> stratixiv_arch.timing.xml</v>
      </c>
      <c r="B8" s="0" t="str">
        <f aca="false">'parse_results_master.txt'!B7</f>
        <v>  cholesky_bdti_stratixiv_arch_timing.blif</v>
      </c>
      <c r="C8" s="0" t="n">
        <f aca="false">IF(OR('parse_results_master.txt'!D7 = 0,'parse_results_master.txt'!D7=-1),"",'parse_results_master.txt'!D7 / 'parse_results_master.txt'!D7)</f>
        <v>1</v>
      </c>
      <c r="D8" s="0" t="n">
        <f aca="false">IF(OR('parse_results_master.txt'!I7 = 0,'parse_results_master.txt'!I7=-1),"",'parse_results_master.txt'!I7 / 'parse_results_master.txt'!I7)</f>
        <v>1</v>
      </c>
      <c r="E8" s="0" t="n">
        <f aca="false">IF(OR('parse_results_master.txt'!J7 = 0,'parse_results_master.txt'!J7=-1),"",'parse_results_master.txt'!J7 / 'parse_results_master.txt'!J7)</f>
        <v>1</v>
      </c>
      <c r="F8" s="0" t="n">
        <f aca="false">IF(OR('parse_results_master.txt'!K7 = 0,'parse_results_master.txt'!K7=-1),"",'parse_results_master.txt'!K7 / 'parse_results_master.txt'!K7)</f>
        <v>1</v>
      </c>
      <c r="G8" s="0" t="str">
        <f aca="false">IF(OR('parse_results_master.txt'!L7 = 0,'parse_results_master.txt'!L7=-1),"",'parse_results_master.txt'!L7 / 'parse_results_master.txt'!L7)</f>
        <v/>
      </c>
      <c r="H8" s="0" t="n">
        <f aca="false">IF(OR('parse_results_master.txt'!U7 = 0,'parse_results_master.txt'!U7=-1),"",'parse_results_master.txt'!U7 / 'parse_results_master.txt'!U7)</f>
        <v>1</v>
      </c>
      <c r="I8" s="0" t="n">
        <f aca="false">IF(OR('parse_results_master.txt'!Y7 = 0,'parse_results_master.txt'!Y7=-1),"",'parse_results_master.txt'!Y7 / 'parse_results_master.txt'!Y7)</f>
        <v>1</v>
      </c>
      <c r="J8" s="0" t="n">
        <f aca="false">IF(OR('parse_results_master.txt'!AB7 = 0,'parse_results_master.txt'!AB7=-1),"",'parse_results_master.txt'!AB7 / 'parse_results_master.txt'!AB7)</f>
        <v>1</v>
      </c>
      <c r="K8" s="0" t="n">
        <f aca="false">IF(OR('parse_results_master.txt'!AE7 = 0,'parse_results_master.txt'!AE7=-1),"",'parse_results_master.txt'!AE7 / 'parse_results_master.txt'!AE7)</f>
        <v>1</v>
      </c>
      <c r="L8" s="0" t="n">
        <f aca="false">IF(OR('parse_results_master.txt'!AH7 = 0,'parse_results_master.txt'!AH7=-1),"",'parse_results_master.txt'!AH7 / 'parse_results_master.txt'!AH7)</f>
        <v>1</v>
      </c>
      <c r="M8" s="0" t="str">
        <f aca="false">IF(OR('parse_results_master.txt'!AI7 = 0,'parse_results_master.txt'!AI7=-1),"",'parse_results_master.txt'!AI7 / 'parse_results_master.txt'!AI7)</f>
        <v/>
      </c>
      <c r="N8" s="0" t="n">
        <f aca="false">IF(OR('parse_results_master.txt'!AJ7 = 0,'parse_results_master.txt'!AJ7=-1),"",'parse_results_master.txt'!AJ7 / 'parse_results_master.txt'!AJ7)</f>
        <v>1</v>
      </c>
      <c r="O8" s="0" t="n">
        <f aca="false">IF(OR('parse_results_master.txt'!AL7 = 0,'parse_results_master.txt'!AL7=-1),"",'parse_results_master.txt'!AL7 / 'parse_results_master.txt'!AL7)</f>
        <v>1</v>
      </c>
      <c r="P8" s="0" t="n">
        <f aca="false">IF(OR('parse_results_master.txt'!AU7 = 0,'parse_results_master.txt'!AU7=-1),"",'parse_results_master.txt'!AU7 / 'parse_results_master.txt'!AU7)</f>
        <v>1</v>
      </c>
      <c r="Q8" s="0" t="n">
        <f aca="false">IF(OR('parse_results_master.txt'!BE7 = 0,'parse_results_master.txt'!BE7=-1),"",'parse_results_master.txt'!BE7 / 'parse_results_master.txt'!BE7)</f>
        <v>1</v>
      </c>
      <c r="R8" s="0" t="n">
        <f aca="false">IF(OR('parse_results_master.txt'!BF7 = 0,'parse_results_master.txt'!BF7=-1),"",'parse_results_master.txt'!BF7 / 'parse_results_master.txt'!BF7)</f>
        <v>1</v>
      </c>
      <c r="S8" s="0" t="n">
        <f aca="false">IF(OR('parse_results_master.txt'!BK7 = 0,'parse_results_master.txt'!BK7=-1),"",'parse_results_master.txt'!BK7 / 'parse_results_master.txt'!BK7)</f>
        <v>1</v>
      </c>
    </row>
    <row r="9" customFormat="false" ht="15" hidden="false" customHeight="false" outlineLevel="0" collapsed="false">
      <c r="A9" s="0" t="str">
        <f aca="false">'parse_results_master.txt'!A8</f>
        <v> stratixiv_arch.timing.xml</v>
      </c>
      <c r="B9" s="0" t="str">
        <f aca="false">'parse_results_master.txt'!B8</f>
        <v>  minres_stratixiv_arch_timing.blif</v>
      </c>
      <c r="C9" s="0" t="n">
        <f aca="false">IF(OR('parse_results_master.txt'!D8 = 0,'parse_results_master.txt'!D8=-1),"",'parse_results_master.txt'!D8 / 'parse_results_master.txt'!D8)</f>
        <v>1</v>
      </c>
      <c r="D9" s="0" t="n">
        <f aca="false">IF(OR('parse_results_master.txt'!I8 = 0,'parse_results_master.txt'!I8=-1),"",'parse_results_master.txt'!I8 / 'parse_results_master.txt'!I8)</f>
        <v>1</v>
      </c>
      <c r="E9" s="0" t="n">
        <f aca="false">IF(OR('parse_results_master.txt'!J8 = 0,'parse_results_master.txt'!J8=-1),"",'parse_results_master.txt'!J8 / 'parse_results_master.txt'!J8)</f>
        <v>1</v>
      </c>
      <c r="F9" s="0" t="n">
        <f aca="false">IF(OR('parse_results_master.txt'!K8 = 0,'parse_results_master.txt'!K8=-1),"",'parse_results_master.txt'!K8 / 'parse_results_master.txt'!K8)</f>
        <v>1</v>
      </c>
      <c r="G9" s="0" t="str">
        <f aca="false">IF(OR('parse_results_master.txt'!L8 = 0,'parse_results_master.txt'!L8=-1),"",'parse_results_master.txt'!L8 / 'parse_results_master.txt'!L8)</f>
        <v/>
      </c>
      <c r="H9" s="0" t="n">
        <f aca="false">IF(OR('parse_results_master.txt'!U8 = 0,'parse_results_master.txt'!U8=-1),"",'parse_results_master.txt'!U8 / 'parse_results_master.txt'!U8)</f>
        <v>1</v>
      </c>
      <c r="I9" s="0" t="n">
        <f aca="false">IF(OR('parse_results_master.txt'!Y8 = 0,'parse_results_master.txt'!Y8=-1),"",'parse_results_master.txt'!Y8 / 'parse_results_master.txt'!Y8)</f>
        <v>1</v>
      </c>
      <c r="J9" s="0" t="n">
        <f aca="false">IF(OR('parse_results_master.txt'!AB8 = 0,'parse_results_master.txt'!AB8=-1),"",'parse_results_master.txt'!AB8 / 'parse_results_master.txt'!AB8)</f>
        <v>1</v>
      </c>
      <c r="K9" s="0" t="n">
        <f aca="false">IF(OR('parse_results_master.txt'!AE8 = 0,'parse_results_master.txt'!AE8=-1),"",'parse_results_master.txt'!AE8 / 'parse_results_master.txt'!AE8)</f>
        <v>1</v>
      </c>
      <c r="L9" s="0" t="n">
        <f aca="false">IF(OR('parse_results_master.txt'!AH8 = 0,'parse_results_master.txt'!AH8=-1),"",'parse_results_master.txt'!AH8 / 'parse_results_master.txt'!AH8)</f>
        <v>1</v>
      </c>
      <c r="M9" s="0" t="str">
        <f aca="false">IF(OR('parse_results_master.txt'!AI8 = 0,'parse_results_master.txt'!AI8=-1),"",'parse_results_master.txt'!AI8 / 'parse_results_master.txt'!AI8)</f>
        <v/>
      </c>
      <c r="N9" s="0" t="n">
        <f aca="false">IF(OR('parse_results_master.txt'!AJ8 = 0,'parse_results_master.txt'!AJ8=-1),"",'parse_results_master.txt'!AJ8 / 'parse_results_master.txt'!AJ8)</f>
        <v>1</v>
      </c>
      <c r="O9" s="0" t="n">
        <f aca="false">IF(OR('parse_results_master.txt'!AL8 = 0,'parse_results_master.txt'!AL8=-1),"",'parse_results_master.txt'!AL8 / 'parse_results_master.txt'!AL8)</f>
        <v>1</v>
      </c>
      <c r="P9" s="0" t="n">
        <f aca="false">IF(OR('parse_results_master.txt'!AU8 = 0,'parse_results_master.txt'!AU8=-1),"",'parse_results_master.txt'!AU8 / 'parse_results_master.txt'!AU8)</f>
        <v>1</v>
      </c>
      <c r="Q9" s="0" t="n">
        <f aca="false">IF(OR('parse_results_master.txt'!BE8 = 0,'parse_results_master.txt'!BE8=-1),"",'parse_results_master.txt'!BE8 / 'parse_results_master.txt'!BE8)</f>
        <v>1</v>
      </c>
      <c r="R9" s="0" t="n">
        <f aca="false">IF(OR('parse_results_master.txt'!BF8 = 0,'parse_results_master.txt'!BF8=-1),"",'parse_results_master.txt'!BF8 / 'parse_results_master.txt'!BF8)</f>
        <v>1</v>
      </c>
      <c r="S9" s="0" t="n">
        <f aca="false">IF(OR('parse_results_master.txt'!BK8 = 0,'parse_results_master.txt'!BK8=-1),"",'parse_results_master.txt'!BK8 / 'parse_results_master.txt'!BK8)</f>
        <v>1</v>
      </c>
    </row>
    <row r="10" customFormat="false" ht="15" hidden="false" customHeight="false" outlineLevel="0" collapsed="false">
      <c r="A10" s="0" t="str">
        <f aca="false">'parse_results_master.txt'!A9</f>
        <v> stratixiv_arch.timing.xml</v>
      </c>
      <c r="B10" s="0" t="str">
        <f aca="false">'parse_results_master.txt'!B9</f>
        <v>  stap_qrd_stratixiv_arch_timing.blif</v>
      </c>
      <c r="C10" s="0" t="n">
        <f aca="false">IF(OR('parse_results_master.txt'!D9 = 0,'parse_results_master.txt'!D9=-1),"",'parse_results_master.txt'!D9 / 'parse_results_master.txt'!D9)</f>
        <v>1</v>
      </c>
      <c r="D10" s="0" t="n">
        <f aca="false">IF(OR('parse_results_master.txt'!I9 = 0,'parse_results_master.txt'!I9=-1),"",'parse_results_master.txt'!I9 / 'parse_results_master.txt'!I9)</f>
        <v>1</v>
      </c>
      <c r="E10" s="0" t="n">
        <f aca="false">IF(OR('parse_results_master.txt'!J9 = 0,'parse_results_master.txt'!J9=-1),"",'parse_results_master.txt'!J9 / 'parse_results_master.txt'!J9)</f>
        <v>1</v>
      </c>
      <c r="F10" s="0" t="n">
        <f aca="false">IF(OR('parse_results_master.txt'!K9 = 0,'parse_results_master.txt'!K9=-1),"",'parse_results_master.txt'!K9 / 'parse_results_master.txt'!K9)</f>
        <v>1</v>
      </c>
      <c r="G10" s="0" t="str">
        <f aca="false">IF(OR('parse_results_master.txt'!L9 = 0,'parse_results_master.txt'!L9=-1),"",'parse_results_master.txt'!L9 / 'parse_results_master.txt'!L9)</f>
        <v/>
      </c>
      <c r="H10" s="0" t="n">
        <f aca="false">IF(OR('parse_results_master.txt'!U9 = 0,'parse_results_master.txt'!U9=-1),"",'parse_results_master.txt'!U9 / 'parse_results_master.txt'!U9)</f>
        <v>1</v>
      </c>
      <c r="I10" s="0" t="n">
        <f aca="false">IF(OR('parse_results_master.txt'!Y9 = 0,'parse_results_master.txt'!Y9=-1),"",'parse_results_master.txt'!Y9 / 'parse_results_master.txt'!Y9)</f>
        <v>1</v>
      </c>
      <c r="J10" s="0" t="n">
        <f aca="false">IF(OR('parse_results_master.txt'!AB9 = 0,'parse_results_master.txt'!AB9=-1),"",'parse_results_master.txt'!AB9 / 'parse_results_master.txt'!AB9)</f>
        <v>1</v>
      </c>
      <c r="K10" s="0" t="n">
        <f aca="false">IF(OR('parse_results_master.txt'!AE9 = 0,'parse_results_master.txt'!AE9=-1),"",'parse_results_master.txt'!AE9 / 'parse_results_master.txt'!AE9)</f>
        <v>1</v>
      </c>
      <c r="L10" s="0" t="n">
        <f aca="false">IF(OR('parse_results_master.txt'!AH9 = 0,'parse_results_master.txt'!AH9=-1),"",'parse_results_master.txt'!AH9 / 'parse_results_master.txt'!AH9)</f>
        <v>1</v>
      </c>
      <c r="M10" s="0" t="str">
        <f aca="false">IF(OR('parse_results_master.txt'!AI9 = 0,'parse_results_master.txt'!AI9=-1),"",'parse_results_master.txt'!AI9 / 'parse_results_master.txt'!AI9)</f>
        <v/>
      </c>
      <c r="N10" s="0" t="n">
        <f aca="false">IF(OR('parse_results_master.txt'!AJ9 = 0,'parse_results_master.txt'!AJ9=-1),"",'parse_results_master.txt'!AJ9 / 'parse_results_master.txt'!AJ9)</f>
        <v>1</v>
      </c>
      <c r="O10" s="0" t="n">
        <f aca="false">IF(OR('parse_results_master.txt'!AL9 = 0,'parse_results_master.txt'!AL9=-1),"",'parse_results_master.txt'!AL9 / 'parse_results_master.txt'!AL9)</f>
        <v>1</v>
      </c>
      <c r="P10" s="0" t="n">
        <f aca="false">IF(OR('parse_results_master.txt'!AU9 = 0,'parse_results_master.txt'!AU9=-1),"",'parse_results_master.txt'!AU9 / 'parse_results_master.txt'!AU9)</f>
        <v>1</v>
      </c>
      <c r="Q10" s="0" t="n">
        <f aca="false">IF(OR('parse_results_master.txt'!BE9 = 0,'parse_results_master.txt'!BE9=-1),"",'parse_results_master.txt'!BE9 / 'parse_results_master.txt'!BE9)</f>
        <v>1</v>
      </c>
      <c r="R10" s="0" t="n">
        <f aca="false">IF(OR('parse_results_master.txt'!BF9 = 0,'parse_results_master.txt'!BF9=-1),"",'parse_results_master.txt'!BF9 / 'parse_results_master.txt'!BF9)</f>
        <v>1</v>
      </c>
      <c r="S10" s="0" t="n">
        <f aca="false">IF(OR('parse_results_master.txt'!BK9 = 0,'parse_results_master.txt'!BK9=-1),"",'parse_results_master.txt'!BK9 / 'parse_results_master.txt'!BK9)</f>
        <v>1</v>
      </c>
    </row>
    <row r="11" customFormat="false" ht="15" hidden="false" customHeight="false" outlineLevel="0" collapsed="false">
      <c r="A11" s="0" t="str">
        <f aca="false">'parse_results_master.txt'!A10</f>
        <v> stratixiv_arch.timing.xml</v>
      </c>
      <c r="B11" s="0" t="str">
        <f aca="false">'parse_results_master.txt'!B10</f>
        <v>  openCV_stratixiv_arch_timing.blif</v>
      </c>
      <c r="C11" s="0" t="n">
        <f aca="false">IF(OR('parse_results_master.txt'!D10 = 0,'parse_results_master.txt'!D10=-1),"",'parse_results_master.txt'!D10 / 'parse_results_master.txt'!D10)</f>
        <v>1</v>
      </c>
      <c r="D11" s="0" t="n">
        <f aca="false">IF(OR('parse_results_master.txt'!I10 = 0,'parse_results_master.txt'!I10=-1),"",'parse_results_master.txt'!I10 / 'parse_results_master.txt'!I10)</f>
        <v>1</v>
      </c>
      <c r="E11" s="0" t="n">
        <f aca="false">IF(OR('parse_results_master.txt'!J10 = 0,'parse_results_master.txt'!J10=-1),"",'parse_results_master.txt'!J10 / 'parse_results_master.txt'!J10)</f>
        <v>1</v>
      </c>
      <c r="F11" s="0" t="n">
        <f aca="false">IF(OR('parse_results_master.txt'!K10 = 0,'parse_results_master.txt'!K10=-1),"",'parse_results_master.txt'!K10 / 'parse_results_master.txt'!K10)</f>
        <v>1</v>
      </c>
      <c r="G11" s="0" t="n">
        <f aca="false">IF(OR('parse_results_master.txt'!L10 = 0,'parse_results_master.txt'!L10=-1),"",'parse_results_master.txt'!L10 / 'parse_results_master.txt'!L10)</f>
        <v>1</v>
      </c>
      <c r="H11" s="0" t="n">
        <f aca="false">IF(OR('parse_results_master.txt'!U10 = 0,'parse_results_master.txt'!U10=-1),"",'parse_results_master.txt'!U10 / 'parse_results_master.txt'!U10)</f>
        <v>1</v>
      </c>
      <c r="I11" s="0" t="n">
        <f aca="false">IF(OR('parse_results_master.txt'!Y10 = 0,'parse_results_master.txt'!Y10=-1),"",'parse_results_master.txt'!Y10 / 'parse_results_master.txt'!Y10)</f>
        <v>1</v>
      </c>
      <c r="J11" s="0" t="n">
        <f aca="false">IF(OR('parse_results_master.txt'!AB10 = 0,'parse_results_master.txt'!AB10=-1),"",'parse_results_master.txt'!AB10 / 'parse_results_master.txt'!AB10)</f>
        <v>1</v>
      </c>
      <c r="K11" s="0" t="n">
        <f aca="false">IF(OR('parse_results_master.txt'!AE10 = 0,'parse_results_master.txt'!AE10=-1),"",'parse_results_master.txt'!AE10 / 'parse_results_master.txt'!AE10)</f>
        <v>1</v>
      </c>
      <c r="L11" s="0" t="n">
        <f aca="false">IF(OR('parse_results_master.txt'!AH10 = 0,'parse_results_master.txt'!AH10=-1),"",'parse_results_master.txt'!AH10 / 'parse_results_master.txt'!AH10)</f>
        <v>1</v>
      </c>
      <c r="M11" s="0" t="str">
        <f aca="false">IF(OR('parse_results_master.txt'!AI10 = 0,'parse_results_master.txt'!AI10=-1),"",'parse_results_master.txt'!AI10 / 'parse_results_master.txt'!AI10)</f>
        <v/>
      </c>
      <c r="N11" s="0" t="n">
        <f aca="false">IF(OR('parse_results_master.txt'!AJ10 = 0,'parse_results_master.txt'!AJ10=-1),"",'parse_results_master.txt'!AJ10 / 'parse_results_master.txt'!AJ10)</f>
        <v>1</v>
      </c>
      <c r="O11" s="0" t="n">
        <f aca="false">IF(OR('parse_results_master.txt'!AL10 = 0,'parse_results_master.txt'!AL10=-1),"",'parse_results_master.txt'!AL10 / 'parse_results_master.txt'!AL10)</f>
        <v>1</v>
      </c>
      <c r="P11" s="0" t="n">
        <f aca="false">IF(OR('parse_results_master.txt'!AU10 = 0,'parse_results_master.txt'!AU10=-1),"",'parse_results_master.txt'!AU10 / 'parse_results_master.txt'!AU10)</f>
        <v>1</v>
      </c>
      <c r="Q11" s="0" t="n">
        <f aca="false">IF(OR('parse_results_master.txt'!BE10 = 0,'parse_results_master.txt'!BE10=-1),"",'parse_results_master.txt'!BE10 / 'parse_results_master.txt'!BE10)</f>
        <v>1</v>
      </c>
      <c r="R11" s="0" t="n">
        <f aca="false">IF(OR('parse_results_master.txt'!BF10 = 0,'parse_results_master.txt'!BF10=-1),"",'parse_results_master.txt'!BF10 / 'parse_results_master.txt'!BF10)</f>
        <v>1</v>
      </c>
      <c r="S11" s="0" t="n">
        <f aca="false">IF(OR('parse_results_master.txt'!BK10 = 0,'parse_results_master.txt'!BK10=-1),"",'parse_results_master.txt'!BK10 / 'parse_results_master.txt'!BK10)</f>
        <v>1</v>
      </c>
    </row>
    <row r="12" customFormat="false" ht="15" hidden="false" customHeight="false" outlineLevel="0" collapsed="false">
      <c r="A12" s="0" t="str">
        <f aca="false">'parse_results_master.txt'!A11</f>
        <v> stratixiv_arch.timing.xml</v>
      </c>
      <c r="B12" s="0" t="str">
        <f aca="false">'parse_results_master.txt'!B11</f>
        <v>  bitonic_mesh_stratixiv_arch_timing.blif</v>
      </c>
      <c r="C12" s="0" t="n">
        <f aca="false">IF(OR('parse_results_master.txt'!D11 = 0,'parse_results_master.txt'!D11=-1),"",'parse_results_master.txt'!D11 / 'parse_results_master.txt'!D11)</f>
        <v>1</v>
      </c>
      <c r="D12" s="0" t="n">
        <f aca="false">IF(OR('parse_results_master.txt'!I11 = 0,'parse_results_master.txt'!I11=-1),"",'parse_results_master.txt'!I11 / 'parse_results_master.txt'!I11)</f>
        <v>1</v>
      </c>
      <c r="E12" s="0" t="n">
        <f aca="false">IF(OR('parse_results_master.txt'!J11 = 0,'parse_results_master.txt'!J11=-1),"",'parse_results_master.txt'!J11 / 'parse_results_master.txt'!J11)</f>
        <v>1</v>
      </c>
      <c r="F12" s="0" t="n">
        <f aca="false">IF(OR('parse_results_master.txt'!K11 = 0,'parse_results_master.txt'!K11=-1),"",'parse_results_master.txt'!K11 / 'parse_results_master.txt'!K11)</f>
        <v>1</v>
      </c>
      <c r="G12" s="0" t="str">
        <f aca="false">IF(OR('parse_results_master.txt'!L11 = 0,'parse_results_master.txt'!L11=-1),"",'parse_results_master.txt'!L11 / 'parse_results_master.txt'!L11)</f>
        <v/>
      </c>
      <c r="H12" s="0" t="n">
        <f aca="false">IF(OR('parse_results_master.txt'!U11 = 0,'parse_results_master.txt'!U11=-1),"",'parse_results_master.txt'!U11 / 'parse_results_master.txt'!U11)</f>
        <v>1</v>
      </c>
      <c r="I12" s="0" t="n">
        <f aca="false">IF(OR('parse_results_master.txt'!Y11 = 0,'parse_results_master.txt'!Y11=-1),"",'parse_results_master.txt'!Y11 / 'parse_results_master.txt'!Y11)</f>
        <v>1</v>
      </c>
      <c r="J12" s="0" t="n">
        <f aca="false">IF(OR('parse_results_master.txt'!AB11 = 0,'parse_results_master.txt'!AB11=-1),"",'parse_results_master.txt'!AB11 / 'parse_results_master.txt'!AB11)</f>
        <v>1</v>
      </c>
      <c r="K12" s="0" t="n">
        <f aca="false">IF(OR('parse_results_master.txt'!AE11 = 0,'parse_results_master.txt'!AE11=-1),"",'parse_results_master.txt'!AE11 / 'parse_results_master.txt'!AE11)</f>
        <v>1</v>
      </c>
      <c r="L12" s="0" t="n">
        <f aca="false">IF(OR('parse_results_master.txt'!AH11 = 0,'parse_results_master.txt'!AH11=-1),"",'parse_results_master.txt'!AH11 / 'parse_results_master.txt'!AH11)</f>
        <v>1</v>
      </c>
      <c r="M12" s="0" t="str">
        <f aca="false">IF(OR('parse_results_master.txt'!AI11 = 0,'parse_results_master.txt'!AI11=-1),"",'parse_results_master.txt'!AI11 / 'parse_results_master.txt'!AI11)</f>
        <v/>
      </c>
      <c r="N12" s="0" t="n">
        <f aca="false">IF(OR('parse_results_master.txt'!AJ11 = 0,'parse_results_master.txt'!AJ11=-1),"",'parse_results_master.txt'!AJ11 / 'parse_results_master.txt'!AJ11)</f>
        <v>1</v>
      </c>
      <c r="O12" s="0" t="n">
        <f aca="false">IF(OR('parse_results_master.txt'!AL11 = 0,'parse_results_master.txt'!AL11=-1),"",'parse_results_master.txt'!AL11 / 'parse_results_master.txt'!AL11)</f>
        <v>1</v>
      </c>
      <c r="P12" s="0" t="n">
        <f aca="false">IF(OR('parse_results_master.txt'!AU11 = 0,'parse_results_master.txt'!AU11=-1),"",'parse_results_master.txt'!AU11 / 'parse_results_master.txt'!AU11)</f>
        <v>1</v>
      </c>
      <c r="Q12" s="0" t="n">
        <f aca="false">IF(OR('parse_results_master.txt'!BE11 = 0,'parse_results_master.txt'!BE11=-1),"",'parse_results_master.txt'!BE11 / 'parse_results_master.txt'!BE11)</f>
        <v>1</v>
      </c>
      <c r="R12" s="0" t="n">
        <f aca="false">IF(OR('parse_results_master.txt'!BF11 = 0,'parse_results_master.txt'!BF11=-1),"",'parse_results_master.txt'!BF11 / 'parse_results_master.txt'!BF11)</f>
        <v>1</v>
      </c>
      <c r="S12" s="0" t="n">
        <f aca="false">IF(OR('parse_results_master.txt'!BK11 = 0,'parse_results_master.txt'!BK11=-1),"",'parse_results_master.txt'!BK11 / 'parse_results_master.txt'!BK11)</f>
        <v>1</v>
      </c>
    </row>
    <row r="13" customFormat="false" ht="15" hidden="false" customHeight="false" outlineLevel="0" collapsed="false">
      <c r="A13" s="0" t="str">
        <f aca="false">'parse_results_master.txt'!A12</f>
        <v> stratixiv_arch.timing.xml</v>
      </c>
      <c r="B13" s="0" t="str">
        <f aca="false">'parse_results_master.txt'!B12</f>
        <v>  segmentation_stratixiv_arch_timing.blif</v>
      </c>
      <c r="C13" s="0" t="n">
        <f aca="false">IF(OR('parse_results_master.txt'!D12 = 0,'parse_results_master.txt'!D12=-1),"",'parse_results_master.txt'!D12 / 'parse_results_master.txt'!D12)</f>
        <v>1</v>
      </c>
      <c r="D13" s="0" t="n">
        <f aca="false">IF(OR('parse_results_master.txt'!I12 = 0,'parse_results_master.txt'!I12=-1),"",'parse_results_master.txt'!I12 / 'parse_results_master.txt'!I12)</f>
        <v>1</v>
      </c>
      <c r="E13" s="0" t="n">
        <f aca="false">IF(OR('parse_results_master.txt'!J12 = 0,'parse_results_master.txt'!J12=-1),"",'parse_results_master.txt'!J12 / 'parse_results_master.txt'!J12)</f>
        <v>1</v>
      </c>
      <c r="F13" s="0" t="n">
        <f aca="false">IF(OR('parse_results_master.txt'!K12 = 0,'parse_results_master.txt'!K12=-1),"",'parse_results_master.txt'!K12 / 'parse_results_master.txt'!K12)</f>
        <v>1</v>
      </c>
      <c r="G13" s="0" t="str">
        <f aca="false">IF(OR('parse_results_master.txt'!L12 = 0,'parse_results_master.txt'!L12=-1),"",'parse_results_master.txt'!L12 / 'parse_results_master.txt'!L12)</f>
        <v/>
      </c>
      <c r="H13" s="0" t="n">
        <f aca="false">IF(OR('parse_results_master.txt'!U12 = 0,'parse_results_master.txt'!U12=-1),"",'parse_results_master.txt'!U12 / 'parse_results_master.txt'!U12)</f>
        <v>1</v>
      </c>
      <c r="I13" s="0" t="n">
        <f aca="false">IF(OR('parse_results_master.txt'!Y12 = 0,'parse_results_master.txt'!Y12=-1),"",'parse_results_master.txt'!Y12 / 'parse_results_master.txt'!Y12)</f>
        <v>1</v>
      </c>
      <c r="J13" s="0" t="n">
        <f aca="false">IF(OR('parse_results_master.txt'!AB12 = 0,'parse_results_master.txt'!AB12=-1),"",'parse_results_master.txt'!AB12 / 'parse_results_master.txt'!AB12)</f>
        <v>1</v>
      </c>
      <c r="K13" s="0" t="n">
        <f aca="false">IF(OR('parse_results_master.txt'!AE12 = 0,'parse_results_master.txt'!AE12=-1),"",'parse_results_master.txt'!AE12 / 'parse_results_master.txt'!AE12)</f>
        <v>1</v>
      </c>
      <c r="L13" s="0" t="n">
        <f aca="false">IF(OR('parse_results_master.txt'!AH12 = 0,'parse_results_master.txt'!AH12=-1),"",'parse_results_master.txt'!AH12 / 'parse_results_master.txt'!AH12)</f>
        <v>1</v>
      </c>
      <c r="M13" s="0" t="str">
        <f aca="false">IF(OR('parse_results_master.txt'!AI12 = 0,'parse_results_master.txt'!AI12=-1),"",'parse_results_master.txt'!AI12 / 'parse_results_master.txt'!AI12)</f>
        <v/>
      </c>
      <c r="N13" s="0" t="n">
        <f aca="false">IF(OR('parse_results_master.txt'!AJ12 = 0,'parse_results_master.txt'!AJ12=-1),"",'parse_results_master.txt'!AJ12 / 'parse_results_master.txt'!AJ12)</f>
        <v>1</v>
      </c>
      <c r="O13" s="0" t="n">
        <f aca="false">IF(OR('parse_results_master.txt'!AL12 = 0,'parse_results_master.txt'!AL12=-1),"",'parse_results_master.txt'!AL12 / 'parse_results_master.txt'!AL12)</f>
        <v>1</v>
      </c>
      <c r="P13" s="0" t="n">
        <f aca="false">IF(OR('parse_results_master.txt'!AU12 = 0,'parse_results_master.txt'!AU12=-1),"",'parse_results_master.txt'!AU12 / 'parse_results_master.txt'!AU12)</f>
        <v>1</v>
      </c>
      <c r="Q13" s="0" t="n">
        <f aca="false">IF(OR('parse_results_master.txt'!BE12 = 0,'parse_results_master.txt'!BE12=-1),"",'parse_results_master.txt'!BE12 / 'parse_results_master.txt'!BE12)</f>
        <v>1</v>
      </c>
      <c r="R13" s="0" t="n">
        <f aca="false">IF(OR('parse_results_master.txt'!BF12 = 0,'parse_results_master.txt'!BF12=-1),"",'parse_results_master.txt'!BF12 / 'parse_results_master.txt'!BF12)</f>
        <v>1</v>
      </c>
      <c r="S13" s="0" t="n">
        <f aca="false">IF(OR('parse_results_master.txt'!BK12 = 0,'parse_results_master.txt'!BK12=-1),"",'parse_results_master.txt'!BK12 / 'parse_results_master.txt'!BK12)</f>
        <v>1</v>
      </c>
    </row>
    <row r="14" customFormat="false" ht="15" hidden="false" customHeight="false" outlineLevel="0" collapsed="false">
      <c r="A14" s="0" t="str">
        <f aca="false">'parse_results_master.txt'!A13</f>
        <v> stratixiv_arch.timing.xml</v>
      </c>
      <c r="B14" s="0" t="str">
        <f aca="false">'parse_results_master.txt'!B13</f>
        <v>  SLAM_spheric_stratixiv_arch_timing.blif</v>
      </c>
      <c r="C14" s="0" t="n">
        <f aca="false">IF(OR('parse_results_master.txt'!D13 = 0,'parse_results_master.txt'!D13=-1),"",'parse_results_master.txt'!D13 / 'parse_results_master.txt'!D13)</f>
        <v>1</v>
      </c>
      <c r="D14" s="0" t="n">
        <f aca="false">IF(OR('parse_results_master.txt'!I13 = 0,'parse_results_master.txt'!I13=-1),"",'parse_results_master.txt'!I13 / 'parse_results_master.txt'!I13)</f>
        <v>1</v>
      </c>
      <c r="E14" s="0" t="n">
        <f aca="false">IF(OR('parse_results_master.txt'!J13 = 0,'parse_results_master.txt'!J13=-1),"",'parse_results_master.txt'!J13 / 'parse_results_master.txt'!J13)</f>
        <v>1</v>
      </c>
      <c r="F14" s="0" t="str">
        <f aca="false">IF(OR('parse_results_master.txt'!K13 = 0,'parse_results_master.txt'!K13=-1),"",'parse_results_master.txt'!K13 / 'parse_results_master.txt'!K13)</f>
        <v/>
      </c>
      <c r="G14" s="0" t="str">
        <f aca="false">IF(OR('parse_results_master.txt'!L13 = 0,'parse_results_master.txt'!L13=-1),"",'parse_results_master.txt'!L13 / 'parse_results_master.txt'!L13)</f>
        <v/>
      </c>
      <c r="H14" s="0" t="n">
        <f aca="false">IF(OR('parse_results_master.txt'!U13 = 0,'parse_results_master.txt'!U13=-1),"",'parse_results_master.txt'!U13 / 'parse_results_master.txt'!U13)</f>
        <v>1</v>
      </c>
      <c r="I14" s="0" t="n">
        <f aca="false">IF(OR('parse_results_master.txt'!Y13 = 0,'parse_results_master.txt'!Y13=-1),"",'parse_results_master.txt'!Y13 / 'parse_results_master.txt'!Y13)</f>
        <v>1</v>
      </c>
      <c r="J14" s="0" t="n">
        <f aca="false">IF(OR('parse_results_master.txt'!AB13 = 0,'parse_results_master.txt'!AB13=-1),"",'parse_results_master.txt'!AB13 / 'parse_results_master.txt'!AB13)</f>
        <v>1</v>
      </c>
      <c r="K14" s="0" t="n">
        <f aca="false">IF(OR('parse_results_master.txt'!AE13 = 0,'parse_results_master.txt'!AE13=-1),"",'parse_results_master.txt'!AE13 / 'parse_results_master.txt'!AE13)</f>
        <v>1</v>
      </c>
      <c r="L14" s="0" t="n">
        <f aca="false">IF(OR('parse_results_master.txt'!AH13 = 0,'parse_results_master.txt'!AH13=-1),"",'parse_results_master.txt'!AH13 / 'parse_results_master.txt'!AH13)</f>
        <v>1</v>
      </c>
      <c r="M14" s="0" t="str">
        <f aca="false">IF(OR('parse_results_master.txt'!AI13 = 0,'parse_results_master.txt'!AI13=-1),"",'parse_results_master.txt'!AI13 / 'parse_results_master.txt'!AI13)</f>
        <v/>
      </c>
      <c r="N14" s="0" t="n">
        <f aca="false">IF(OR('parse_results_master.txt'!AJ13 = 0,'parse_results_master.txt'!AJ13=-1),"",'parse_results_master.txt'!AJ13 / 'parse_results_master.txt'!AJ13)</f>
        <v>1</v>
      </c>
      <c r="O14" s="0" t="n">
        <f aca="false">IF(OR('parse_results_master.txt'!AL13 = 0,'parse_results_master.txt'!AL13=-1),"",'parse_results_master.txt'!AL13 / 'parse_results_master.txt'!AL13)</f>
        <v>1</v>
      </c>
      <c r="P14" s="0" t="n">
        <f aca="false">IF(OR('parse_results_master.txt'!AU13 = 0,'parse_results_master.txt'!AU13=-1),"",'parse_results_master.txt'!AU13 / 'parse_results_master.txt'!AU13)</f>
        <v>1</v>
      </c>
      <c r="Q14" s="0" t="n">
        <f aca="false">IF(OR('parse_results_master.txt'!BE13 = 0,'parse_results_master.txt'!BE13=-1),"",'parse_results_master.txt'!BE13 / 'parse_results_master.txt'!BE13)</f>
        <v>1</v>
      </c>
      <c r="R14" s="0" t="n">
        <f aca="false">IF(OR('parse_results_master.txt'!BF13 = 0,'parse_results_master.txt'!BF13=-1),"",'parse_results_master.txt'!BF13 / 'parse_results_master.txt'!BF13)</f>
        <v>1</v>
      </c>
      <c r="S14" s="0" t="n">
        <f aca="false">IF(OR('parse_results_master.txt'!BK13 = 0,'parse_results_master.txt'!BK13=-1),"",'parse_results_master.txt'!BK13 / 'parse_results_master.txt'!BK13)</f>
        <v>1</v>
      </c>
    </row>
    <row r="15" customFormat="false" ht="15" hidden="false" customHeight="false" outlineLevel="0" collapsed="false">
      <c r="A15" s="0" t="str">
        <f aca="false">'parse_results_master.txt'!A14</f>
        <v> stratixiv_arch.timing.xml</v>
      </c>
      <c r="B15" s="0" t="str">
        <f aca="false">'parse_results_master.txt'!B14</f>
        <v>  des90_stratixiv_arch_timing.blif</v>
      </c>
      <c r="C15" s="0" t="n">
        <f aca="false">IF(OR('parse_results_master.txt'!D14 = 0,'parse_results_master.txt'!D14=-1),"",'parse_results_master.txt'!D14 / 'parse_results_master.txt'!D14)</f>
        <v>1</v>
      </c>
      <c r="D15" s="0" t="n">
        <f aca="false">IF(OR('parse_results_master.txt'!I14 = 0,'parse_results_master.txt'!I14=-1),"",'parse_results_master.txt'!I14 / 'parse_results_master.txt'!I14)</f>
        <v>1</v>
      </c>
      <c r="E15" s="0" t="n">
        <f aca="false">IF(OR('parse_results_master.txt'!J14 = 0,'parse_results_master.txt'!J14=-1),"",'parse_results_master.txt'!J14 / 'parse_results_master.txt'!J14)</f>
        <v>1</v>
      </c>
      <c r="F15" s="0" t="n">
        <f aca="false">IF(OR('parse_results_master.txt'!K14 = 0,'parse_results_master.txt'!K14=-1),"",'parse_results_master.txt'!K14 / 'parse_results_master.txt'!K14)</f>
        <v>1</v>
      </c>
      <c r="G15" s="0" t="str">
        <f aca="false">IF(OR('parse_results_master.txt'!L14 = 0,'parse_results_master.txt'!L14=-1),"",'parse_results_master.txt'!L14 / 'parse_results_master.txt'!L14)</f>
        <v/>
      </c>
      <c r="H15" s="0" t="n">
        <f aca="false">IF(OR('parse_results_master.txt'!U14 = 0,'parse_results_master.txt'!U14=-1),"",'parse_results_master.txt'!U14 / 'parse_results_master.txt'!U14)</f>
        <v>1</v>
      </c>
      <c r="I15" s="0" t="n">
        <f aca="false">IF(OR('parse_results_master.txt'!Y14 = 0,'parse_results_master.txt'!Y14=-1),"",'parse_results_master.txt'!Y14 / 'parse_results_master.txt'!Y14)</f>
        <v>1</v>
      </c>
      <c r="J15" s="0" t="n">
        <f aca="false">IF(OR('parse_results_master.txt'!AB14 = 0,'parse_results_master.txt'!AB14=-1),"",'parse_results_master.txt'!AB14 / 'parse_results_master.txt'!AB14)</f>
        <v>1</v>
      </c>
      <c r="K15" s="0" t="n">
        <f aca="false">IF(OR('parse_results_master.txt'!AE14 = 0,'parse_results_master.txt'!AE14=-1),"",'parse_results_master.txt'!AE14 / 'parse_results_master.txt'!AE14)</f>
        <v>1</v>
      </c>
      <c r="L15" s="0" t="n">
        <f aca="false">IF(OR('parse_results_master.txt'!AH14 = 0,'parse_results_master.txt'!AH14=-1),"",'parse_results_master.txt'!AH14 / 'parse_results_master.txt'!AH14)</f>
        <v>1</v>
      </c>
      <c r="M15" s="0" t="str">
        <f aca="false">IF(OR('parse_results_master.txt'!AI14 = 0,'parse_results_master.txt'!AI14=-1),"",'parse_results_master.txt'!AI14 / 'parse_results_master.txt'!AI14)</f>
        <v/>
      </c>
      <c r="N15" s="0" t="n">
        <f aca="false">IF(OR('parse_results_master.txt'!AJ14 = 0,'parse_results_master.txt'!AJ14=-1),"",'parse_results_master.txt'!AJ14 / 'parse_results_master.txt'!AJ14)</f>
        <v>1</v>
      </c>
      <c r="O15" s="0" t="n">
        <f aca="false">IF(OR('parse_results_master.txt'!AL14 = 0,'parse_results_master.txt'!AL14=-1),"",'parse_results_master.txt'!AL14 / 'parse_results_master.txt'!AL14)</f>
        <v>1</v>
      </c>
      <c r="P15" s="0" t="n">
        <f aca="false">IF(OR('parse_results_master.txt'!AU14 = 0,'parse_results_master.txt'!AU14=-1),"",'parse_results_master.txt'!AU14 / 'parse_results_master.txt'!AU14)</f>
        <v>1</v>
      </c>
      <c r="Q15" s="0" t="n">
        <f aca="false">IF(OR('parse_results_master.txt'!BE14 = 0,'parse_results_master.txt'!BE14=-1),"",'parse_results_master.txt'!BE14 / 'parse_results_master.txt'!BE14)</f>
        <v>1</v>
      </c>
      <c r="R15" s="0" t="n">
        <f aca="false">IF(OR('parse_results_master.txt'!BF14 = 0,'parse_results_master.txt'!BF14=-1),"",'parse_results_master.txt'!BF14 / 'parse_results_master.txt'!BF14)</f>
        <v>1</v>
      </c>
      <c r="S15" s="0" t="n">
        <f aca="false">IF(OR('parse_results_master.txt'!BK14 = 0,'parse_results_master.txt'!BK14=-1),"",'parse_results_master.txt'!BK14 / 'parse_results_master.txt'!BK14)</f>
        <v>1</v>
      </c>
    </row>
    <row r="16" customFormat="false" ht="15" hidden="false" customHeight="false" outlineLevel="0" collapsed="false">
      <c r="A16" s="0" t="str">
        <f aca="false">'parse_results_master.txt'!A15</f>
        <v> stratixiv_arch.timing.xml</v>
      </c>
      <c r="B16" s="0" t="str">
        <f aca="false">'parse_results_master.txt'!B15</f>
        <v>  neuron_stratixiv_arch_timing.blif</v>
      </c>
      <c r="C16" s="0" t="n">
        <f aca="false">IF(OR('parse_results_master.txt'!D15 = 0,'parse_results_master.txt'!D15=-1),"",'parse_results_master.txt'!D15 / 'parse_results_master.txt'!D15)</f>
        <v>1</v>
      </c>
      <c r="D16" s="0" t="n">
        <f aca="false">IF(OR('parse_results_master.txt'!I15 = 0,'parse_results_master.txt'!I15=-1),"",'parse_results_master.txt'!I15 / 'parse_results_master.txt'!I15)</f>
        <v>1</v>
      </c>
      <c r="E16" s="0" t="n">
        <f aca="false">IF(OR('parse_results_master.txt'!J15 = 0,'parse_results_master.txt'!J15=-1),"",'parse_results_master.txt'!J15 / 'parse_results_master.txt'!J15)</f>
        <v>1</v>
      </c>
      <c r="F16" s="0" t="n">
        <f aca="false">IF(OR('parse_results_master.txt'!K15 = 0,'parse_results_master.txt'!K15=-1),"",'parse_results_master.txt'!K15 / 'parse_results_master.txt'!K15)</f>
        <v>1</v>
      </c>
      <c r="G16" s="0" t="str">
        <f aca="false">IF(OR('parse_results_master.txt'!L15 = 0,'parse_results_master.txt'!L15=-1),"",'parse_results_master.txt'!L15 / 'parse_results_master.txt'!L15)</f>
        <v/>
      </c>
      <c r="H16" s="0" t="n">
        <f aca="false">IF(OR('parse_results_master.txt'!U15 = 0,'parse_results_master.txt'!U15=-1),"",'parse_results_master.txt'!U15 / 'parse_results_master.txt'!U15)</f>
        <v>1</v>
      </c>
      <c r="I16" s="0" t="n">
        <f aca="false">IF(OR('parse_results_master.txt'!Y15 = 0,'parse_results_master.txt'!Y15=-1),"",'parse_results_master.txt'!Y15 / 'parse_results_master.txt'!Y15)</f>
        <v>1</v>
      </c>
      <c r="J16" s="0" t="n">
        <f aca="false">IF(OR('parse_results_master.txt'!AB15 = 0,'parse_results_master.txt'!AB15=-1),"",'parse_results_master.txt'!AB15 / 'parse_results_master.txt'!AB15)</f>
        <v>1</v>
      </c>
      <c r="K16" s="0" t="n">
        <f aca="false">IF(OR('parse_results_master.txt'!AE15 = 0,'parse_results_master.txt'!AE15=-1),"",'parse_results_master.txt'!AE15 / 'parse_results_master.txt'!AE15)</f>
        <v>1</v>
      </c>
      <c r="L16" s="0" t="n">
        <f aca="false">IF(OR('parse_results_master.txt'!AH15 = 0,'parse_results_master.txt'!AH15=-1),"",'parse_results_master.txt'!AH15 / 'parse_results_master.txt'!AH15)</f>
        <v>1</v>
      </c>
      <c r="M16" s="0" t="str">
        <f aca="false">IF(OR('parse_results_master.txt'!AI15 = 0,'parse_results_master.txt'!AI15=-1),"",'parse_results_master.txt'!AI15 / 'parse_results_master.txt'!AI15)</f>
        <v/>
      </c>
      <c r="N16" s="0" t="n">
        <f aca="false">IF(OR('parse_results_master.txt'!AJ15 = 0,'parse_results_master.txt'!AJ15=-1),"",'parse_results_master.txt'!AJ15 / 'parse_results_master.txt'!AJ15)</f>
        <v>1</v>
      </c>
      <c r="O16" s="0" t="n">
        <f aca="false">IF(OR('parse_results_master.txt'!AL15 = 0,'parse_results_master.txt'!AL15=-1),"",'parse_results_master.txt'!AL15 / 'parse_results_master.txt'!AL15)</f>
        <v>1</v>
      </c>
      <c r="P16" s="0" t="n">
        <f aca="false">IF(OR('parse_results_master.txt'!AU15 = 0,'parse_results_master.txt'!AU15=-1),"",'parse_results_master.txt'!AU15 / 'parse_results_master.txt'!AU15)</f>
        <v>1</v>
      </c>
      <c r="Q16" s="0" t="n">
        <f aca="false">IF(OR('parse_results_master.txt'!BE15 = 0,'parse_results_master.txt'!BE15=-1),"",'parse_results_master.txt'!BE15 / 'parse_results_master.txt'!BE15)</f>
        <v>1</v>
      </c>
      <c r="R16" s="0" t="n">
        <f aca="false">IF(OR('parse_results_master.txt'!BF15 = 0,'parse_results_master.txt'!BF15=-1),"",'parse_results_master.txt'!BF15 / 'parse_results_master.txt'!BF15)</f>
        <v>1</v>
      </c>
      <c r="S16" s="0" t="n">
        <f aca="false">IF(OR('parse_results_master.txt'!BK15 = 0,'parse_results_master.txt'!BK15=-1),"",'parse_results_master.txt'!BK15 / 'parse_results_master.txt'!BK15)</f>
        <v>1</v>
      </c>
    </row>
    <row r="17" customFormat="false" ht="15" hidden="false" customHeight="false" outlineLevel="0" collapsed="false">
      <c r="A17" s="0" t="str">
        <f aca="false">'parse_results_master.txt'!A16</f>
        <v> stratixiv_arch.timing.xml</v>
      </c>
      <c r="B17" s="0" t="str">
        <f aca="false">'parse_results_master.txt'!B16</f>
        <v>  sparcT1_core_stratixiv_arch_timing.blif</v>
      </c>
      <c r="C17" s="0" t="n">
        <f aca="false">IF(OR('parse_results_master.txt'!D16 = 0,'parse_results_master.txt'!D16=-1),"",'parse_results_master.txt'!D16 / 'parse_results_master.txt'!D16)</f>
        <v>1</v>
      </c>
      <c r="D17" s="0" t="n">
        <f aca="false">IF(OR('parse_results_master.txt'!I16 = 0,'parse_results_master.txt'!I16=-1),"",'parse_results_master.txt'!I16 / 'parse_results_master.txt'!I16)</f>
        <v>1</v>
      </c>
      <c r="E17" s="0" t="n">
        <f aca="false">IF(OR('parse_results_master.txt'!J16 = 0,'parse_results_master.txt'!J16=-1),"",'parse_results_master.txt'!J16 / 'parse_results_master.txt'!J16)</f>
        <v>1</v>
      </c>
      <c r="F17" s="0" t="n">
        <f aca="false">IF(OR('parse_results_master.txt'!K16 = 0,'parse_results_master.txt'!K16=-1),"",'parse_results_master.txt'!K16 / 'parse_results_master.txt'!K16)</f>
        <v>1</v>
      </c>
      <c r="G17" s="0" t="str">
        <f aca="false">IF(OR('parse_results_master.txt'!L16 = 0,'parse_results_master.txt'!L16=-1),"",'parse_results_master.txt'!L16 / 'parse_results_master.txt'!L16)</f>
        <v/>
      </c>
      <c r="H17" s="0" t="n">
        <f aca="false">IF(OR('parse_results_master.txt'!U16 = 0,'parse_results_master.txt'!U16=-1),"",'parse_results_master.txt'!U16 / 'parse_results_master.txt'!U16)</f>
        <v>1</v>
      </c>
      <c r="I17" s="0" t="n">
        <f aca="false">IF(OR('parse_results_master.txt'!Y16 = 0,'parse_results_master.txt'!Y16=-1),"",'parse_results_master.txt'!Y16 / 'parse_results_master.txt'!Y16)</f>
        <v>1</v>
      </c>
      <c r="J17" s="0" t="n">
        <f aca="false">IF(OR('parse_results_master.txt'!AB16 = 0,'parse_results_master.txt'!AB16=-1),"",'parse_results_master.txt'!AB16 / 'parse_results_master.txt'!AB16)</f>
        <v>1</v>
      </c>
      <c r="K17" s="0" t="n">
        <f aca="false">IF(OR('parse_results_master.txt'!AE16 = 0,'parse_results_master.txt'!AE16=-1),"",'parse_results_master.txt'!AE16 / 'parse_results_master.txt'!AE16)</f>
        <v>1</v>
      </c>
      <c r="L17" s="0" t="n">
        <f aca="false">IF(OR('parse_results_master.txt'!AH16 = 0,'parse_results_master.txt'!AH16=-1),"",'parse_results_master.txt'!AH16 / 'parse_results_master.txt'!AH16)</f>
        <v>1</v>
      </c>
      <c r="M17" s="0" t="str">
        <f aca="false">IF(OR('parse_results_master.txt'!AI16 = 0,'parse_results_master.txt'!AI16=-1),"",'parse_results_master.txt'!AI16 / 'parse_results_master.txt'!AI16)</f>
        <v/>
      </c>
      <c r="N17" s="0" t="n">
        <f aca="false">IF(OR('parse_results_master.txt'!AJ16 = 0,'parse_results_master.txt'!AJ16=-1),"",'parse_results_master.txt'!AJ16 / 'parse_results_master.txt'!AJ16)</f>
        <v>1</v>
      </c>
      <c r="O17" s="0" t="n">
        <f aca="false">IF(OR('parse_results_master.txt'!AL16 = 0,'parse_results_master.txt'!AL16=-1),"",'parse_results_master.txt'!AL16 / 'parse_results_master.txt'!AL16)</f>
        <v>1</v>
      </c>
      <c r="P17" s="0" t="n">
        <f aca="false">IF(OR('parse_results_master.txt'!AU16 = 0,'parse_results_master.txt'!AU16=-1),"",'parse_results_master.txt'!AU16 / 'parse_results_master.txt'!AU16)</f>
        <v>1</v>
      </c>
      <c r="Q17" s="0" t="n">
        <f aca="false">IF(OR('parse_results_master.txt'!BE16 = 0,'parse_results_master.txt'!BE16=-1),"",'parse_results_master.txt'!BE16 / 'parse_results_master.txt'!BE16)</f>
        <v>1</v>
      </c>
      <c r="R17" s="0" t="n">
        <f aca="false">IF(OR('parse_results_master.txt'!BF16 = 0,'parse_results_master.txt'!BF16=-1),"",'parse_results_master.txt'!BF16 / 'parse_results_master.txt'!BF16)</f>
        <v>1</v>
      </c>
      <c r="S17" s="0" t="n">
        <f aca="false">IF(OR('parse_results_master.txt'!BK16 = 0,'parse_results_master.txt'!BK16=-1),"",'parse_results_master.txt'!BK16 / 'parse_results_master.txt'!BK16)</f>
        <v>1</v>
      </c>
    </row>
    <row r="18" customFormat="false" ht="15" hidden="false" customHeight="false" outlineLevel="0" collapsed="false">
      <c r="A18" s="0" t="str">
        <f aca="false">'parse_results_master.txt'!A17</f>
        <v> stratixiv_arch.timing.xml</v>
      </c>
      <c r="B18" s="0" t="str">
        <f aca="false">'parse_results_master.txt'!B17</f>
        <v>  stereo_vision_stratixiv_arch_timing.blif</v>
      </c>
      <c r="C18" s="0" t="n">
        <f aca="false">IF(OR('parse_results_master.txt'!D17 = 0,'parse_results_master.txt'!D17=-1),"",'parse_results_master.txt'!D17 / 'parse_results_master.txt'!D17)</f>
        <v>1</v>
      </c>
      <c r="D18" s="0" t="n">
        <f aca="false">IF(OR('parse_results_master.txt'!I17 = 0,'parse_results_master.txt'!I17=-1),"",'parse_results_master.txt'!I17 / 'parse_results_master.txt'!I17)</f>
        <v>1</v>
      </c>
      <c r="E18" s="0" t="n">
        <f aca="false">IF(OR('parse_results_master.txt'!J17 = 0,'parse_results_master.txt'!J17=-1),"",'parse_results_master.txt'!J17 / 'parse_results_master.txt'!J17)</f>
        <v>1</v>
      </c>
      <c r="F18" s="0" t="n">
        <f aca="false">IF(OR('parse_results_master.txt'!K17 = 0,'parse_results_master.txt'!K17=-1),"",'parse_results_master.txt'!K17 / 'parse_results_master.txt'!K17)</f>
        <v>1</v>
      </c>
      <c r="G18" s="0" t="str">
        <f aca="false">IF(OR('parse_results_master.txt'!L17 = 0,'parse_results_master.txt'!L17=-1),"",'parse_results_master.txt'!L17 / 'parse_results_master.txt'!L17)</f>
        <v/>
      </c>
      <c r="H18" s="0" t="n">
        <f aca="false">IF(OR('parse_results_master.txt'!U17 = 0,'parse_results_master.txt'!U17=-1),"",'parse_results_master.txt'!U17 / 'parse_results_master.txt'!U17)</f>
        <v>1</v>
      </c>
      <c r="I18" s="0" t="n">
        <f aca="false">IF(OR('parse_results_master.txt'!Y17 = 0,'parse_results_master.txt'!Y17=-1),"",'parse_results_master.txt'!Y17 / 'parse_results_master.txt'!Y17)</f>
        <v>1</v>
      </c>
      <c r="J18" s="0" t="n">
        <f aca="false">IF(OR('parse_results_master.txt'!AB17 = 0,'parse_results_master.txt'!AB17=-1),"",'parse_results_master.txt'!AB17 / 'parse_results_master.txt'!AB17)</f>
        <v>1</v>
      </c>
      <c r="K18" s="0" t="n">
        <f aca="false">IF(OR('parse_results_master.txt'!AE17 = 0,'parse_results_master.txt'!AE17=-1),"",'parse_results_master.txt'!AE17 / 'parse_results_master.txt'!AE17)</f>
        <v>1</v>
      </c>
      <c r="L18" s="0" t="n">
        <f aca="false">IF(OR('parse_results_master.txt'!AH17 = 0,'parse_results_master.txt'!AH17=-1),"",'parse_results_master.txt'!AH17 / 'parse_results_master.txt'!AH17)</f>
        <v>1</v>
      </c>
      <c r="M18" s="0" t="str">
        <f aca="false">IF(OR('parse_results_master.txt'!AI17 = 0,'parse_results_master.txt'!AI17=-1),"",'parse_results_master.txt'!AI17 / 'parse_results_master.txt'!AI17)</f>
        <v/>
      </c>
      <c r="N18" s="0" t="n">
        <f aca="false">IF(OR('parse_results_master.txt'!AJ17 = 0,'parse_results_master.txt'!AJ17=-1),"",'parse_results_master.txt'!AJ17 / 'parse_results_master.txt'!AJ17)</f>
        <v>1</v>
      </c>
      <c r="O18" s="0" t="n">
        <f aca="false">IF(OR('parse_results_master.txt'!AL17 = 0,'parse_results_master.txt'!AL17=-1),"",'parse_results_master.txt'!AL17 / 'parse_results_master.txt'!AL17)</f>
        <v>1</v>
      </c>
      <c r="P18" s="0" t="n">
        <f aca="false">IF(OR('parse_results_master.txt'!AU17 = 0,'parse_results_master.txt'!AU17=-1),"",'parse_results_master.txt'!AU17 / 'parse_results_master.txt'!AU17)</f>
        <v>1</v>
      </c>
      <c r="Q18" s="0" t="n">
        <f aca="false">IF(OR('parse_results_master.txt'!BE17 = 0,'parse_results_master.txt'!BE17=-1),"",'parse_results_master.txt'!BE17 / 'parse_results_master.txt'!BE17)</f>
        <v>1</v>
      </c>
      <c r="R18" s="0" t="n">
        <f aca="false">IF(OR('parse_results_master.txt'!BF17 = 0,'parse_results_master.txt'!BF17=-1),"",'parse_results_master.txt'!BF17 / 'parse_results_master.txt'!BF17)</f>
        <v>1</v>
      </c>
      <c r="S18" s="0" t="n">
        <f aca="false">IF(OR('parse_results_master.txt'!BK17 = 0,'parse_results_master.txt'!BK17=-1),"",'parse_results_master.txt'!BK17 / 'parse_results_master.txt'!BK17)</f>
        <v>1</v>
      </c>
    </row>
    <row r="19" customFormat="false" ht="15" hidden="false" customHeight="false" outlineLevel="0" collapsed="false">
      <c r="A19" s="0" t="str">
        <f aca="false">'parse_results_master.txt'!A18</f>
        <v> stratixiv_arch.timing.xml</v>
      </c>
      <c r="B19" s="0" t="str">
        <f aca="false">'parse_results_master.txt'!B18</f>
        <v>  cholesky_mc_stratixiv_arch_timing.blif</v>
      </c>
      <c r="C19" s="0" t="n">
        <f aca="false">IF(OR('parse_results_master.txt'!D18 = 0,'parse_results_master.txt'!D18=-1),"",'parse_results_master.txt'!D18 / 'parse_results_master.txt'!D18)</f>
        <v>1</v>
      </c>
      <c r="D19" s="0" t="n">
        <f aca="false">IF(OR('parse_results_master.txt'!I18 = 0,'parse_results_master.txt'!I18=-1),"",'parse_results_master.txt'!I18 / 'parse_results_master.txt'!I18)</f>
        <v>1</v>
      </c>
      <c r="E19" s="0" t="n">
        <f aca="false">IF(OR('parse_results_master.txt'!J18 = 0,'parse_results_master.txt'!J18=-1),"",'parse_results_master.txt'!J18 / 'parse_results_master.txt'!J18)</f>
        <v>1</v>
      </c>
      <c r="F19" s="0" t="n">
        <f aca="false">IF(OR('parse_results_master.txt'!K18 = 0,'parse_results_master.txt'!K18=-1),"",'parse_results_master.txt'!K18 / 'parse_results_master.txt'!K18)</f>
        <v>1</v>
      </c>
      <c r="G19" s="0" t="n">
        <f aca="false">IF(OR('parse_results_master.txt'!L18 = 0,'parse_results_master.txt'!L18=-1),"",'parse_results_master.txt'!L18 / 'parse_results_master.txt'!L18)</f>
        <v>1</v>
      </c>
      <c r="H19" s="0" t="n">
        <f aca="false">IF(OR('parse_results_master.txt'!U18 = 0,'parse_results_master.txt'!U18=-1),"",'parse_results_master.txt'!U18 / 'parse_results_master.txt'!U18)</f>
        <v>1</v>
      </c>
      <c r="I19" s="0" t="n">
        <f aca="false">IF(OR('parse_results_master.txt'!Y18 = 0,'parse_results_master.txt'!Y18=-1),"",'parse_results_master.txt'!Y18 / 'parse_results_master.txt'!Y18)</f>
        <v>1</v>
      </c>
      <c r="J19" s="0" t="n">
        <f aca="false">IF(OR('parse_results_master.txt'!AB18 = 0,'parse_results_master.txt'!AB18=-1),"",'parse_results_master.txt'!AB18 / 'parse_results_master.txt'!AB18)</f>
        <v>1</v>
      </c>
      <c r="K19" s="0" t="n">
        <f aca="false">IF(OR('parse_results_master.txt'!AE18 = 0,'parse_results_master.txt'!AE18=-1),"",'parse_results_master.txt'!AE18 / 'parse_results_master.txt'!AE18)</f>
        <v>1</v>
      </c>
      <c r="L19" s="0" t="n">
        <f aca="false">IF(OR('parse_results_master.txt'!AH18 = 0,'parse_results_master.txt'!AH18=-1),"",'parse_results_master.txt'!AH18 / 'parse_results_master.txt'!AH18)</f>
        <v>1</v>
      </c>
      <c r="M19" s="0" t="str">
        <f aca="false">IF(OR('parse_results_master.txt'!AI18 = 0,'parse_results_master.txt'!AI18=-1),"",'parse_results_master.txt'!AI18 / 'parse_results_master.txt'!AI18)</f>
        <v/>
      </c>
      <c r="N19" s="0" t="n">
        <f aca="false">IF(OR('parse_results_master.txt'!AJ18 = 0,'parse_results_master.txt'!AJ18=-1),"",'parse_results_master.txt'!AJ18 / 'parse_results_master.txt'!AJ18)</f>
        <v>1</v>
      </c>
      <c r="O19" s="0" t="n">
        <f aca="false">IF(OR('parse_results_master.txt'!AL18 = 0,'parse_results_master.txt'!AL18=-1),"",'parse_results_master.txt'!AL18 / 'parse_results_master.txt'!AL18)</f>
        <v>1</v>
      </c>
      <c r="P19" s="0" t="n">
        <f aca="false">IF(OR('parse_results_master.txt'!AU18 = 0,'parse_results_master.txt'!AU18=-1),"",'parse_results_master.txt'!AU18 / 'parse_results_master.txt'!AU18)</f>
        <v>1</v>
      </c>
      <c r="Q19" s="0" t="n">
        <f aca="false">IF(OR('parse_results_master.txt'!BE18 = 0,'parse_results_master.txt'!BE18=-1),"",'parse_results_master.txt'!BE18 / 'parse_results_master.txt'!BE18)</f>
        <v>1</v>
      </c>
      <c r="R19" s="0" t="n">
        <f aca="false">IF(OR('parse_results_master.txt'!BF18 = 0,'parse_results_master.txt'!BF18=-1),"",'parse_results_master.txt'!BF18 / 'parse_results_master.txt'!BF18)</f>
        <v>1</v>
      </c>
      <c r="S19" s="0" t="n">
        <f aca="false">IF(OR('parse_results_master.txt'!BK18 = 0,'parse_results_master.txt'!BK18=-1),"",'parse_results_master.txt'!BK18 / 'parse_results_master.txt'!BK18)</f>
        <v>1</v>
      </c>
    </row>
    <row r="20" customFormat="false" ht="15" hidden="false" customHeight="false" outlineLevel="0" collapsed="false">
      <c r="A20" s="0" t="str">
        <f aca="false">'parse_results_master.txt'!A19</f>
        <v> stratixiv_arch.timing.xml</v>
      </c>
      <c r="B20" s="0" t="str">
        <f aca="false">'parse_results_master.txt'!B19</f>
        <v>  directrf_stratixiv_arch_timing.blif</v>
      </c>
      <c r="C20" s="0" t="n">
        <f aca="false">IF(OR('parse_results_master.txt'!D19 = 0,'parse_results_master.txt'!D19=-1),"",'parse_results_master.txt'!D19 / 'parse_results_master.txt'!D19)</f>
        <v>1</v>
      </c>
      <c r="D20" s="0" t="n">
        <f aca="false">IF(OR('parse_results_master.txt'!I19 = 0,'parse_results_master.txt'!I19=-1),"",'parse_results_master.txt'!I19 / 'parse_results_master.txt'!I19)</f>
        <v>1</v>
      </c>
      <c r="E20" s="0" t="n">
        <f aca="false">IF(OR('parse_results_master.txt'!J19 = 0,'parse_results_master.txt'!J19=-1),"",'parse_results_master.txt'!J19 / 'parse_results_master.txt'!J19)</f>
        <v>1</v>
      </c>
      <c r="F20" s="0" t="n">
        <f aca="false">IF(OR('parse_results_master.txt'!K19 = 0,'parse_results_master.txt'!K19=-1),"",'parse_results_master.txt'!K19 / 'parse_results_master.txt'!K19)</f>
        <v>1</v>
      </c>
      <c r="G20" s="0" t="str">
        <f aca="false">IF(OR('parse_results_master.txt'!L19 = 0,'parse_results_master.txt'!L19=-1),"",'parse_results_master.txt'!L19 / 'parse_results_master.txt'!L19)</f>
        <v/>
      </c>
      <c r="H20" s="0" t="n">
        <f aca="false">IF(OR('parse_results_master.txt'!U19 = 0,'parse_results_master.txt'!U19=-1),"",'parse_results_master.txt'!U19 / 'parse_results_master.txt'!U19)</f>
        <v>1</v>
      </c>
      <c r="I20" s="0" t="n">
        <f aca="false">IF(OR('parse_results_master.txt'!Y19 = 0,'parse_results_master.txt'!Y19=-1),"",'parse_results_master.txt'!Y19 / 'parse_results_master.txt'!Y19)</f>
        <v>1</v>
      </c>
      <c r="J20" s="0" t="n">
        <f aca="false">IF(OR('parse_results_master.txt'!AB19 = 0,'parse_results_master.txt'!AB19=-1),"",'parse_results_master.txt'!AB19 / 'parse_results_master.txt'!AB19)</f>
        <v>1</v>
      </c>
      <c r="K20" s="0" t="n">
        <f aca="false">IF(OR('parse_results_master.txt'!AE19 = 0,'parse_results_master.txt'!AE19=-1),"",'parse_results_master.txt'!AE19 / 'parse_results_master.txt'!AE19)</f>
        <v>1</v>
      </c>
      <c r="L20" s="0" t="n">
        <f aca="false">IF(OR('parse_results_master.txt'!AH19 = 0,'parse_results_master.txt'!AH19=-1),"",'parse_results_master.txt'!AH19 / 'parse_results_master.txt'!AH19)</f>
        <v>1</v>
      </c>
      <c r="M20" s="0" t="str">
        <f aca="false">IF(OR('parse_results_master.txt'!AI19 = 0,'parse_results_master.txt'!AI19=-1),"",'parse_results_master.txt'!AI19 / 'parse_results_master.txt'!AI19)</f>
        <v/>
      </c>
      <c r="N20" s="0" t="n">
        <f aca="false">IF(OR('parse_results_master.txt'!AJ19 = 0,'parse_results_master.txt'!AJ19=-1),"",'parse_results_master.txt'!AJ19 / 'parse_results_master.txt'!AJ19)</f>
        <v>1</v>
      </c>
      <c r="O20" s="0" t="n">
        <f aca="false">IF(OR('parse_results_master.txt'!AL19 = 0,'parse_results_master.txt'!AL19=-1),"",'parse_results_master.txt'!AL19 / 'parse_results_master.txt'!AL19)</f>
        <v>1</v>
      </c>
      <c r="P20" s="0" t="n">
        <f aca="false">IF(OR('parse_results_master.txt'!AU19 = 0,'parse_results_master.txt'!AU19=-1),"",'parse_results_master.txt'!AU19 / 'parse_results_master.txt'!AU19)</f>
        <v>1</v>
      </c>
      <c r="Q20" s="0" t="n">
        <f aca="false">IF(OR('parse_results_master.txt'!BE19 = 0,'parse_results_master.txt'!BE19=-1),"",'parse_results_master.txt'!BE19 / 'parse_results_master.txt'!BE19)</f>
        <v>1</v>
      </c>
      <c r="R20" s="0" t="n">
        <f aca="false">IF(OR('parse_results_master.txt'!BF19 = 0,'parse_results_master.txt'!BF19=-1),"",'parse_results_master.txt'!BF19 / 'parse_results_master.txt'!BF19)</f>
        <v>1</v>
      </c>
      <c r="S20" s="0" t="n">
        <f aca="false">IF(OR('parse_results_master.txt'!BK19 = 0,'parse_results_master.txt'!BK19=-1),"",'parse_results_master.txt'!BK19 / 'parse_results_master.txt'!BK19)</f>
        <v>1</v>
      </c>
    </row>
    <row r="21" customFormat="false" ht="15" hidden="false" customHeight="false" outlineLevel="0" collapsed="false">
      <c r="A21" s="0" t="str">
        <f aca="false">'parse_results_master.txt'!A20</f>
        <v> stratixiv_arch.timing.xml</v>
      </c>
      <c r="B21" s="0" t="str">
        <f aca="false">'parse_results_master.txt'!B20</f>
        <v>  bitcoin_miner_stratixiv_arch_timing.blif</v>
      </c>
      <c r="C21" s="0" t="n">
        <f aca="false">IF(OR('parse_results_master.txt'!D20 = 0,'parse_results_master.txt'!D20=-1),"",'parse_results_master.txt'!D20 / 'parse_results_master.txt'!D20)</f>
        <v>1</v>
      </c>
      <c r="D21" s="0" t="n">
        <f aca="false">IF(OR('parse_results_master.txt'!I20 = 0,'parse_results_master.txt'!I20=-1),"",'parse_results_master.txt'!I20 / 'parse_results_master.txt'!I20)</f>
        <v>1</v>
      </c>
      <c r="E21" s="0" t="str">
        <f aca="false">IF(OR('parse_results_master.txt'!J20 = 0,'parse_results_master.txt'!J20=-1),"",'parse_results_master.txt'!J20 / 'parse_results_master.txt'!J20)</f>
        <v/>
      </c>
      <c r="F21" s="0" t="n">
        <f aca="false">IF(OR('parse_results_master.txt'!K20 = 0,'parse_results_master.txt'!K20=-1),"",'parse_results_master.txt'!K20 / 'parse_results_master.txt'!K20)</f>
        <v>1</v>
      </c>
      <c r="G21" s="0" t="str">
        <f aca="false">IF(OR('parse_results_master.txt'!L20 = 0,'parse_results_master.txt'!L20=-1),"",'parse_results_master.txt'!L20 / 'parse_results_master.txt'!L20)</f>
        <v/>
      </c>
      <c r="H21" s="0" t="n">
        <f aca="false">IF(OR('parse_results_master.txt'!U20 = 0,'parse_results_master.txt'!U20=-1),"",'parse_results_master.txt'!U20 / 'parse_results_master.txt'!U20)</f>
        <v>1</v>
      </c>
      <c r="I21" s="0" t="n">
        <f aca="false">IF(OR('parse_results_master.txt'!Y20 = 0,'parse_results_master.txt'!Y20=-1),"",'parse_results_master.txt'!Y20 / 'parse_results_master.txt'!Y20)</f>
        <v>1</v>
      </c>
      <c r="J21" s="0" t="n">
        <f aca="false">IF(OR('parse_results_master.txt'!AB20 = 0,'parse_results_master.txt'!AB20=-1),"",'parse_results_master.txt'!AB20 / 'parse_results_master.txt'!AB20)</f>
        <v>1</v>
      </c>
      <c r="K21" s="0" t="n">
        <f aca="false">IF(OR('parse_results_master.txt'!AE20 = 0,'parse_results_master.txt'!AE20=-1),"",'parse_results_master.txt'!AE20 / 'parse_results_master.txt'!AE20)</f>
        <v>1</v>
      </c>
      <c r="L21" s="0" t="n">
        <f aca="false">IF(OR('parse_results_master.txt'!AH20 = 0,'parse_results_master.txt'!AH20=-1),"",'parse_results_master.txt'!AH20 / 'parse_results_master.txt'!AH20)</f>
        <v>1</v>
      </c>
      <c r="M21" s="0" t="str">
        <f aca="false">IF(OR('parse_results_master.txt'!AI20 = 0,'parse_results_master.txt'!AI20=-1),"",'parse_results_master.txt'!AI20 / 'parse_results_master.txt'!AI20)</f>
        <v/>
      </c>
      <c r="N21" s="0" t="n">
        <f aca="false">IF(OR('parse_results_master.txt'!AJ20 = 0,'parse_results_master.txt'!AJ20=-1),"",'parse_results_master.txt'!AJ20 / 'parse_results_master.txt'!AJ20)</f>
        <v>1</v>
      </c>
      <c r="O21" s="0" t="n">
        <f aca="false">IF(OR('parse_results_master.txt'!AL20 = 0,'parse_results_master.txt'!AL20=-1),"",'parse_results_master.txt'!AL20 / 'parse_results_master.txt'!AL20)</f>
        <v>1</v>
      </c>
      <c r="P21" s="0" t="n">
        <f aca="false">IF(OR('parse_results_master.txt'!AU20 = 0,'parse_results_master.txt'!AU20=-1),"",'parse_results_master.txt'!AU20 / 'parse_results_master.txt'!AU20)</f>
        <v>1</v>
      </c>
      <c r="Q21" s="0" t="n">
        <f aca="false">IF(OR('parse_results_master.txt'!BE20 = 0,'parse_results_master.txt'!BE20=-1),"",'parse_results_master.txt'!BE20 / 'parse_results_master.txt'!BE20)</f>
        <v>1</v>
      </c>
      <c r="R21" s="0" t="n">
        <f aca="false">IF(OR('parse_results_master.txt'!BF20 = 0,'parse_results_master.txt'!BF20=-1),"",'parse_results_master.txt'!BF20 / 'parse_results_master.txt'!BF20)</f>
        <v>1</v>
      </c>
      <c r="S21" s="0" t="n">
        <f aca="false">IF(OR('parse_results_master.txt'!BK20 = 0,'parse_results_master.txt'!BK20=-1),"",'parse_results_master.txt'!BK20 / 'parse_results_master.txt'!BK20)</f>
        <v>1</v>
      </c>
    </row>
    <row r="22" customFormat="false" ht="15" hidden="false" customHeight="false" outlineLevel="0" collapsed="false">
      <c r="A22" s="0" t="str">
        <f aca="false">'parse_results_master.txt'!A21</f>
        <v> stratixiv_arch.timing.xml</v>
      </c>
      <c r="B22" s="0" t="str">
        <f aca="false">'parse_results_master.txt'!B21</f>
        <v>  LU230_stratixiv_arch_timing.blif</v>
      </c>
      <c r="C22" s="0" t="n">
        <f aca="false">IF(OR('parse_results_master.txt'!D21 = 0,'parse_results_master.txt'!D21=-1),"",'parse_results_master.txt'!D21 / 'parse_results_master.txt'!D21)</f>
        <v>1</v>
      </c>
      <c r="D22" s="0" t="n">
        <f aca="false">IF(OR('parse_results_master.txt'!I21 = 0,'parse_results_master.txt'!I21=-1),"",'parse_results_master.txt'!I21 / 'parse_results_master.txt'!I21)</f>
        <v>1</v>
      </c>
      <c r="E22" s="0" t="n">
        <f aca="false">IF(OR('parse_results_master.txt'!J21 = 0,'parse_results_master.txt'!J21=-1),"",'parse_results_master.txt'!J21 / 'parse_results_master.txt'!J21)</f>
        <v>1</v>
      </c>
      <c r="F22" s="0" t="n">
        <f aca="false">IF(OR('parse_results_master.txt'!K21 = 0,'parse_results_master.txt'!K21=-1),"",'parse_results_master.txt'!K21 / 'parse_results_master.txt'!K21)</f>
        <v>1</v>
      </c>
      <c r="G22" s="0" t="n">
        <f aca="false">IF(OR('parse_results_master.txt'!L21 = 0,'parse_results_master.txt'!L21=-1),"",'parse_results_master.txt'!L21 / 'parse_results_master.txt'!L21)</f>
        <v>1</v>
      </c>
      <c r="H22" s="0" t="n">
        <f aca="false">IF(OR('parse_results_master.txt'!U21 = 0,'parse_results_master.txt'!U21=-1),"",'parse_results_master.txt'!U21 / 'parse_results_master.txt'!U21)</f>
        <v>1</v>
      </c>
      <c r="I22" s="0" t="n">
        <f aca="false">IF(OR('parse_results_master.txt'!Y21 = 0,'parse_results_master.txt'!Y21=-1),"",'parse_results_master.txt'!Y21 / 'parse_results_master.txt'!Y21)</f>
        <v>1</v>
      </c>
      <c r="J22" s="0" t="n">
        <f aca="false">IF(OR('parse_results_master.txt'!AB21 = 0,'parse_results_master.txt'!AB21=-1),"",'parse_results_master.txt'!AB21 / 'parse_results_master.txt'!AB21)</f>
        <v>1</v>
      </c>
      <c r="K22" s="0" t="n">
        <f aca="false">IF(OR('parse_results_master.txt'!AE21 = 0,'parse_results_master.txt'!AE21=-1),"",'parse_results_master.txt'!AE21 / 'parse_results_master.txt'!AE21)</f>
        <v>1</v>
      </c>
      <c r="L22" s="0" t="n">
        <f aca="false">IF(OR('parse_results_master.txt'!AH21 = 0,'parse_results_master.txt'!AH21=-1),"",'parse_results_master.txt'!AH21 / 'parse_results_master.txt'!AH21)</f>
        <v>1</v>
      </c>
      <c r="M22" s="0" t="str">
        <f aca="false">IF(OR('parse_results_master.txt'!AI21 = 0,'parse_results_master.txt'!AI21=-1),"",'parse_results_master.txt'!AI21 / 'parse_results_master.txt'!AI21)</f>
        <v/>
      </c>
      <c r="N22" s="0" t="n">
        <f aca="false">IF(OR('parse_results_master.txt'!AJ21 = 0,'parse_results_master.txt'!AJ21=-1),"",'parse_results_master.txt'!AJ21 / 'parse_results_master.txt'!AJ21)</f>
        <v>1</v>
      </c>
      <c r="O22" s="0" t="n">
        <f aca="false">IF(OR('parse_results_master.txt'!AL21 = 0,'parse_results_master.txt'!AL21=-1),"",'parse_results_master.txt'!AL21 / 'parse_results_master.txt'!AL21)</f>
        <v>1</v>
      </c>
      <c r="P22" s="0" t="n">
        <f aca="false">IF(OR('parse_results_master.txt'!AU21 = 0,'parse_results_master.txt'!AU21=-1),"",'parse_results_master.txt'!AU21 / 'parse_results_master.txt'!AU21)</f>
        <v>1</v>
      </c>
      <c r="Q22" s="0" t="n">
        <f aca="false">IF(OR('parse_results_master.txt'!BE21 = 0,'parse_results_master.txt'!BE21=-1),"",'parse_results_master.txt'!BE21 / 'parse_results_master.txt'!BE21)</f>
        <v>1</v>
      </c>
      <c r="R22" s="0" t="n">
        <f aca="false">IF(OR('parse_results_master.txt'!BF21 = 0,'parse_results_master.txt'!BF21=-1),"",'parse_results_master.txt'!BF21 / 'parse_results_master.txt'!BF21)</f>
        <v>1</v>
      </c>
      <c r="S22" s="0" t="n">
        <f aca="false">IF(OR('parse_results_master.txt'!BK21 = 0,'parse_results_master.txt'!BK21=-1),"",'parse_results_master.txt'!BK21 / 'parse_results_master.txt'!BK21)</f>
        <v>1</v>
      </c>
    </row>
    <row r="23" customFormat="false" ht="15" hidden="false" customHeight="false" outlineLevel="0" collapsed="false">
      <c r="A23" s="0" t="str">
        <f aca="false">'parse_results_master.txt'!A22</f>
        <v> stratixiv_arch.timing.xml</v>
      </c>
      <c r="B23" s="0" t="str">
        <f aca="false">'parse_results_master.txt'!B22</f>
        <v>  sparcT1_chip2_stratixiv_arch_timing.blif</v>
      </c>
      <c r="C23" s="0" t="n">
        <f aca="false">IF(OR('parse_results_master.txt'!D22 = 0,'parse_results_master.txt'!D22=-1),"",'parse_results_master.txt'!D22 / 'parse_results_master.txt'!D22)</f>
        <v>1</v>
      </c>
      <c r="D23" s="0" t="n">
        <f aca="false">IF(OR('parse_results_master.txt'!I22 = 0,'parse_results_master.txt'!I22=-1),"",'parse_results_master.txt'!I22 / 'parse_results_master.txt'!I22)</f>
        <v>1</v>
      </c>
      <c r="E23" s="0" t="n">
        <f aca="false">IF(OR('parse_results_master.txt'!J22 = 0,'parse_results_master.txt'!J22=-1),"",'parse_results_master.txt'!J22 / 'parse_results_master.txt'!J22)</f>
        <v>1</v>
      </c>
      <c r="F23" s="0" t="n">
        <f aca="false">IF(OR('parse_results_master.txt'!K22 = 0,'parse_results_master.txt'!K22=-1),"",'parse_results_master.txt'!K22 / 'parse_results_master.txt'!K22)</f>
        <v>1</v>
      </c>
      <c r="G23" s="0" t="str">
        <f aca="false">IF(OR('parse_results_master.txt'!L22 = 0,'parse_results_master.txt'!L22=-1),"",'parse_results_master.txt'!L22 / 'parse_results_master.txt'!L22)</f>
        <v/>
      </c>
      <c r="H23" s="0" t="n">
        <f aca="false">IF(OR('parse_results_master.txt'!U22 = 0,'parse_results_master.txt'!U22=-1),"",'parse_results_master.txt'!U22 / 'parse_results_master.txt'!U22)</f>
        <v>1</v>
      </c>
      <c r="I23" s="0" t="n">
        <f aca="false">IF(OR('parse_results_master.txt'!Y22 = 0,'parse_results_master.txt'!Y22=-1),"",'parse_results_master.txt'!Y22 / 'parse_results_master.txt'!Y22)</f>
        <v>1</v>
      </c>
      <c r="J23" s="0" t="n">
        <f aca="false">IF(OR('parse_results_master.txt'!AB22 = 0,'parse_results_master.txt'!AB22=-1),"",'parse_results_master.txt'!AB22 / 'parse_results_master.txt'!AB22)</f>
        <v>1</v>
      </c>
      <c r="K23" s="0" t="n">
        <f aca="false">IF(OR('parse_results_master.txt'!AE22 = 0,'parse_results_master.txt'!AE22=-1),"",'parse_results_master.txt'!AE22 / 'parse_results_master.txt'!AE22)</f>
        <v>1</v>
      </c>
      <c r="L23" s="0" t="n">
        <f aca="false">IF(OR('parse_results_master.txt'!AH22 = 0,'parse_results_master.txt'!AH22=-1),"",'parse_results_master.txt'!AH22 / 'parse_results_master.txt'!AH22)</f>
        <v>1</v>
      </c>
      <c r="M23" s="0" t="str">
        <f aca="false">IF(OR('parse_results_master.txt'!AI22 = 0,'parse_results_master.txt'!AI22=-1),"",'parse_results_master.txt'!AI22 / 'parse_results_master.txt'!AI22)</f>
        <v/>
      </c>
      <c r="N23" s="0" t="n">
        <f aca="false">IF(OR('parse_results_master.txt'!AJ22 = 0,'parse_results_master.txt'!AJ22=-1),"",'parse_results_master.txt'!AJ22 / 'parse_results_master.txt'!AJ22)</f>
        <v>1</v>
      </c>
      <c r="O23" s="0" t="n">
        <f aca="false">IF(OR('parse_results_master.txt'!AL22 = 0,'parse_results_master.txt'!AL22=-1),"",'parse_results_master.txt'!AL22 / 'parse_results_master.txt'!AL22)</f>
        <v>1</v>
      </c>
      <c r="P23" s="0" t="n">
        <f aca="false">IF(OR('parse_results_master.txt'!AU22 = 0,'parse_results_master.txt'!AU22=-1),"",'parse_results_master.txt'!AU22 / 'parse_results_master.txt'!AU22)</f>
        <v>1</v>
      </c>
      <c r="Q23" s="0" t="n">
        <f aca="false">IF(OR('parse_results_master.txt'!BE22 = 0,'parse_results_master.txt'!BE22=-1),"",'parse_results_master.txt'!BE22 / 'parse_results_master.txt'!BE22)</f>
        <v>1</v>
      </c>
      <c r="R23" s="0" t="n">
        <f aca="false">IF(OR('parse_results_master.txt'!BF22 = 0,'parse_results_master.txt'!BF22=-1),"",'parse_results_master.txt'!BF22 / 'parse_results_master.txt'!BF22)</f>
        <v>1</v>
      </c>
      <c r="S23" s="0" t="n">
        <f aca="false">IF(OR('parse_results_master.txt'!BK22 = 0,'parse_results_master.txt'!BK22=-1),"",'parse_results_master.txt'!BK22 / 'parse_results_master.txt'!BK22)</f>
        <v>1</v>
      </c>
    </row>
    <row r="24" customFormat="false" ht="15" hidden="false" customHeight="false" outlineLevel="0" collapsed="false">
      <c r="A24" s="0" t="str">
        <f aca="false">'parse_results_master.txt'!A23</f>
        <v> stratixiv_arch.timing.xml</v>
      </c>
      <c r="B24" s="0" t="str">
        <f aca="false">'parse_results_master.txt'!B23</f>
        <v>  LU_Network_stratixiv_arch_timing.blif</v>
      </c>
      <c r="C24" s="0" t="n">
        <f aca="false">IF(OR('parse_results_master.txt'!D23 = 0,'parse_results_master.txt'!D23=-1),"",'parse_results_master.txt'!D23 / 'parse_results_master.txt'!D23)</f>
        <v>1</v>
      </c>
      <c r="D24" s="0" t="n">
        <f aca="false">IF(OR('parse_results_master.txt'!I23 = 0,'parse_results_master.txt'!I23=-1),"",'parse_results_master.txt'!I23 / 'parse_results_master.txt'!I23)</f>
        <v>1</v>
      </c>
      <c r="E24" s="0" t="n">
        <f aca="false">IF(OR('parse_results_master.txt'!J23 = 0,'parse_results_master.txt'!J23=-1),"",'parse_results_master.txt'!J23 / 'parse_results_master.txt'!J23)</f>
        <v>1</v>
      </c>
      <c r="F24" s="0" t="n">
        <f aca="false">IF(OR('parse_results_master.txt'!K23 = 0,'parse_results_master.txt'!K23=-1),"",'parse_results_master.txt'!K23 / 'parse_results_master.txt'!K23)</f>
        <v>1</v>
      </c>
      <c r="G24" s="0" t="str">
        <f aca="false">IF(OR('parse_results_master.txt'!L23 = 0,'parse_results_master.txt'!L23=-1),"",'parse_results_master.txt'!L23 / 'parse_results_master.txt'!L23)</f>
        <v/>
      </c>
      <c r="H24" s="0" t="n">
        <f aca="false">IF(OR('parse_results_master.txt'!U23 = 0,'parse_results_master.txt'!U23=-1),"",'parse_results_master.txt'!U23 / 'parse_results_master.txt'!U23)</f>
        <v>1</v>
      </c>
      <c r="I24" s="0" t="n">
        <f aca="false">IF(OR('parse_results_master.txt'!Y23 = 0,'parse_results_master.txt'!Y23=-1),"",'parse_results_master.txt'!Y23 / 'parse_results_master.txt'!Y23)</f>
        <v>1</v>
      </c>
      <c r="J24" s="0" t="n">
        <f aca="false">IF(OR('parse_results_master.txt'!AB23 = 0,'parse_results_master.txt'!AB23=-1),"",'parse_results_master.txt'!AB23 / 'parse_results_master.txt'!AB23)</f>
        <v>1</v>
      </c>
      <c r="K24" s="0" t="n">
        <f aca="false">IF(OR('parse_results_master.txt'!AE23 = 0,'parse_results_master.txt'!AE23=-1),"",'parse_results_master.txt'!AE23 / 'parse_results_master.txt'!AE23)</f>
        <v>1</v>
      </c>
      <c r="L24" s="0" t="n">
        <f aca="false">IF(OR('parse_results_master.txt'!AH23 = 0,'parse_results_master.txt'!AH23=-1),"",'parse_results_master.txt'!AH23 / 'parse_results_master.txt'!AH23)</f>
        <v>1</v>
      </c>
      <c r="M24" s="0" t="str">
        <f aca="false">IF(OR('parse_results_master.txt'!AI23 = 0,'parse_results_master.txt'!AI23=-1),"",'parse_results_master.txt'!AI23 / 'parse_results_master.txt'!AI23)</f>
        <v/>
      </c>
      <c r="N24" s="0" t="n">
        <f aca="false">IF(OR('parse_results_master.txt'!AJ23 = 0,'parse_results_master.txt'!AJ23=-1),"",'parse_results_master.txt'!AJ23 / 'parse_results_master.txt'!AJ23)</f>
        <v>1</v>
      </c>
      <c r="O24" s="0" t="n">
        <f aca="false">IF(OR('parse_results_master.txt'!AL23 = 0,'parse_results_master.txt'!AL23=-1),"",'parse_results_master.txt'!AL23 / 'parse_results_master.txt'!AL23)</f>
        <v>1</v>
      </c>
      <c r="P24" s="0" t="n">
        <f aca="false">IF(OR('parse_results_master.txt'!AU23 = 0,'parse_results_master.txt'!AU23=-1),"",'parse_results_master.txt'!AU23 / 'parse_results_master.txt'!AU23)</f>
        <v>1</v>
      </c>
      <c r="Q24" s="0" t="n">
        <f aca="false">IF(OR('parse_results_master.txt'!BE23 = 0,'parse_results_master.txt'!BE23=-1),"",'parse_results_master.txt'!BE23 / 'parse_results_master.txt'!BE23)</f>
        <v>1</v>
      </c>
      <c r="R24" s="0" t="n">
        <f aca="false">IF(OR('parse_results_master.txt'!BF23 = 0,'parse_results_master.txt'!BF23=-1),"",'parse_results_master.txt'!BF23 / 'parse_results_master.txt'!BF23)</f>
        <v>1</v>
      </c>
      <c r="S24" s="0" t="n">
        <f aca="false">IF(OR('parse_results_master.txt'!BK23 = 0,'parse_results_master.txt'!BK23=-1),"",'parse_results_master.txt'!BK23 / 'parse_results_master.txt'!BK23)</f>
        <v>1</v>
      </c>
    </row>
    <row r="25" customFormat="false" ht="15" hidden="false" customHeight="false" outlineLevel="0" collapsed="false">
      <c r="B25" s="0" t="s">
        <v>2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1</v>
      </c>
    </row>
    <row r="28" customFormat="false" ht="15" hidden="false" customHeight="false" outlineLevel="0" collapsed="false">
      <c r="A28" s="0" t="str">
        <f aca="false">'parse_results_master.txt'!A1</f>
        <v> arch</v>
      </c>
      <c r="B28" s="0" t="str">
        <f aca="false">'parse_results_master.txt'!B1</f>
        <v>  circuit</v>
      </c>
      <c r="C28" s="0" t="str">
        <f aca="false">'parse_results_master.txt'!D1</f>
        <v>  vtr_flow_elapsed_time</v>
      </c>
      <c r="D28" s="0" t="str">
        <f aca="false">'parse_results_master.txt'!I1</f>
        <v>  num_LAB</v>
      </c>
      <c r="E28" s="0" t="str">
        <f aca="false">'parse_results_master.txt'!J1</f>
        <v>  num_DSP</v>
      </c>
      <c r="F28" s="0" t="str">
        <f aca="false">'parse_results_master.txt'!K1</f>
        <v>  num_M9K</v>
      </c>
      <c r="G28" s="0" t="str">
        <f aca="false">'parse_results_master.txt'!L1</f>
        <v>  num_M144K</v>
      </c>
      <c r="H28" s="0" t="str">
        <f aca="false">'parse_results_master.txt'!U1</f>
        <v>  max_vpr_mem</v>
      </c>
      <c r="I28" s="0" t="str">
        <f aca="false">'parse_results_master.txt'!Y1</f>
        <v>  num_pre_packed_blocks</v>
      </c>
      <c r="J28" s="0" t="str">
        <f aca="false">'parse_results_master.txt'!AB1</f>
        <v>  num_post_packed_blocks</v>
      </c>
      <c r="K28" s="0" t="str">
        <f aca="false">'parse_results_master.txt'!AE1</f>
        <v>  device_grid_tiles</v>
      </c>
      <c r="L28" s="0" t="str">
        <f aca="false">'parse_results_master.txt'!AH1</f>
        <v>  pack_time</v>
      </c>
      <c r="M28" s="0" t="str">
        <f aca="false">'parse_results_master.txt'!AI1</f>
        <v>  placed_wirelength_est</v>
      </c>
      <c r="N28" s="0" t="str">
        <f aca="false">'parse_results_master.txt'!AJ1</f>
        <v>  place_time</v>
      </c>
      <c r="O28" s="0" t="str">
        <f aca="false">'parse_results_master.txt'!AL1</f>
        <v>  placed_CPD_est</v>
      </c>
      <c r="P28" s="0" t="str">
        <f aca="false">'parse_results_master.txt'!AU1</f>
        <v>  routed_wirelength</v>
      </c>
      <c r="Q28" s="0" t="str">
        <f aca="false">'parse_results_master.txt'!BE1</f>
        <v>  critical_path_delay</v>
      </c>
      <c r="R28" s="0" t="str">
        <f aca="false">'parse_results_master.txt'!BF1</f>
        <v>  geomean_nonvirtual_intradomain_critical_path_delay</v>
      </c>
      <c r="S28" s="0" t="str">
        <f aca="false">'parse_results_master.txt'!BK1</f>
        <v>  crit_path_route_time</v>
      </c>
    </row>
    <row r="29" customFormat="false" ht="15" hidden="false" customHeight="false" outlineLevel="0" collapsed="false">
      <c r="A29" s="0" t="str">
        <f aca="false">'parse_results_master.txt'!A2</f>
        <v> stratixiv_arch.timing.xml</v>
      </c>
      <c r="B29" s="0" t="str">
        <f aca="false">'parse_results_master.txt'!B2</f>
        <v>  gsm_switch_stratixiv_arch_timing.blif</v>
      </c>
      <c r="C29" s="0" t="n">
        <f aca="false">IF(OR('parse_results_master.txt'!D2 = 0,'parse_results_master.txt'!D2=-1),"",'parse_results.txt'!D2 / 'parse_results_master.txt'!D2)</f>
        <v>1.003692657293</v>
      </c>
      <c r="D29" s="0" t="n">
        <f aca="false">IF(OR('parse_results_master.txt'!I2 = 0,'parse_results_master.txt'!I2=-1),"",'parse_results.txt'!I2 / 'parse_results_master.txt'!I2)</f>
        <v>1</v>
      </c>
      <c r="E29" s="0" t="str">
        <f aca="false">IF(OR('parse_results_master.txt'!J2 = 0,'parse_results_master.txt'!J2=-1),"",'parse_results.txt'!J2 / 'parse_results_master.txt'!J2)</f>
        <v/>
      </c>
      <c r="F29" s="0" t="n">
        <f aca="false">IF(OR('parse_results_master.txt'!K2 = 0,'parse_results_master.txt'!K2=-1),"",'parse_results.txt'!K2 / 'parse_results_master.txt'!K2)</f>
        <v>1</v>
      </c>
      <c r="G29" s="0" t="str">
        <f aca="false">IF(OR('parse_results_master.txt'!L2 = 0,'parse_results_master.txt'!L2=-1),"",'parse_results.txt'!L2 / 'parse_results_master.txt'!L2)</f>
        <v/>
      </c>
      <c r="H29" s="0" t="n">
        <f aca="false">IF(OR('parse_results_master.txt'!U2 = 0,'parse_results_master.txt'!U2=-1),"",'parse_results.txt'!U2 / 'parse_results_master.txt'!U2)</f>
        <v>1.00113440302246</v>
      </c>
      <c r="I29" s="0" t="n">
        <f aca="false">IF(OR('parse_results_master.txt'!Y2 = 0,'parse_results_master.txt'!Y2=-1),"",'parse_results.txt'!Y2 / 'parse_results_master.txt'!Y2)</f>
        <v>1</v>
      </c>
      <c r="J29" s="0" t="n">
        <f aca="false">IF(OR('parse_results_master.txt'!AB2 = 0,'parse_results_master.txt'!AB2=-1),"",'parse_results.txt'!AB2 / 'parse_results_master.txt'!AB2)</f>
        <v>1</v>
      </c>
      <c r="K29" s="0" t="n">
        <f aca="false">IF(OR('parse_results_master.txt'!AE2 = 0,'parse_results_master.txt'!AE2=-1),"",'parse_results.txt'!AE2 / 'parse_results_master.txt'!AE2)</f>
        <v>1</v>
      </c>
      <c r="L29" s="0" t="n">
        <f aca="false">IF(OR('parse_results_master.txt'!AH2 = 0,'parse_results_master.txt'!AH2=-1),"",'parse_results.txt'!AH2 / 'parse_results_master.txt'!AH2)</f>
        <v>1.00170245811057</v>
      </c>
      <c r="M29" s="0" t="str">
        <f aca="false">IF(OR('parse_results_master.txt'!AI2 = 0,'parse_results_master.txt'!AI2=-1),"",'parse_results.txt'!AI2 / 'parse_results_master.txt'!AI2)</f>
        <v/>
      </c>
      <c r="N29" s="0" t="n">
        <f aca="false">IF(OR('parse_results_master.txt'!AJ2 = 0,'parse_results_master.txt'!AJ2=-1),"",'parse_results.txt'!AJ2 / 'parse_results_master.txt'!AJ2)</f>
        <v>1.00555377327439</v>
      </c>
      <c r="O29" s="0" t="n">
        <f aca="false">IF(OR('parse_results_master.txt'!AL2 = 0,'parse_results_master.txt'!AL2=-1),"",'parse_results.txt'!AL2 / 'parse_results_master.txt'!AL2)</f>
        <v>1</v>
      </c>
      <c r="P29" s="0" t="n">
        <f aca="false">IF(OR('parse_results_master.txt'!AU2 = 0,'parse_results_master.txt'!AU2=-1),"",'parse_results.txt'!AU2 / 'parse_results_master.txt'!AU2)</f>
        <v>1</v>
      </c>
      <c r="Q29" s="0" t="n">
        <f aca="false">IF(OR('parse_results_master.txt'!BE2 = 0,'parse_results_master.txt'!BE2=-1),"",'parse_results.txt'!BE2 / 'parse_results_master.txt'!BE2)</f>
        <v>1</v>
      </c>
      <c r="R29" s="0" t="n">
        <f aca="false">IF(OR('parse_results_master.txt'!BF2 = 0,'parse_results_master.txt'!BF2=-1),"",'parse_results.txt'!BF2 / 'parse_results_master.txt'!BF2)</f>
        <v>1</v>
      </c>
      <c r="S29" s="0" t="n">
        <f aca="false">IF(OR('parse_results_master.txt'!BK2 = 0,'parse_results_master.txt'!BK2=-1),"",'parse_results.txt'!BK2 / 'parse_results_master.txt'!BK2)</f>
        <v>1.00615368967096</v>
      </c>
    </row>
    <row r="30" customFormat="false" ht="15" hidden="false" customHeight="false" outlineLevel="0" collapsed="false">
      <c r="A30" s="0" t="str">
        <f aca="false">'parse_results_master.txt'!A3</f>
        <v> stratixiv_arch.timing.xml</v>
      </c>
      <c r="B30" s="0" t="str">
        <f aca="false">'parse_results_master.txt'!B3</f>
        <v>  mes_noc_stratixiv_arch_timing.blif</v>
      </c>
      <c r="C30" s="0" t="n">
        <f aca="false">IF(OR('parse_results_master.txt'!D3 = 0,'parse_results_master.txt'!D3=-1),"",'parse_results.txt'!D3 / 'parse_results_master.txt'!D3)</f>
        <v>1.004610688476</v>
      </c>
      <c r="D30" s="0" t="n">
        <f aca="false">IF(OR('parse_results_master.txt'!I3 = 0,'parse_results_master.txt'!I3=-1),"",'parse_results.txt'!I3 / 'parse_results_master.txt'!I3)</f>
        <v>1</v>
      </c>
      <c r="E30" s="0" t="str">
        <f aca="false">IF(OR('parse_results_master.txt'!J3 = 0,'parse_results_master.txt'!J3=-1),"",'parse_results.txt'!J3 / 'parse_results_master.txt'!J3)</f>
        <v/>
      </c>
      <c r="F30" s="0" t="n">
        <f aca="false">IF(OR('parse_results_master.txt'!K3 = 0,'parse_results_master.txt'!K3=-1),"",'parse_results.txt'!K3 / 'parse_results_master.txt'!K3)</f>
        <v>1</v>
      </c>
      <c r="G30" s="0" t="str">
        <f aca="false">IF(OR('parse_results_master.txt'!L3 = 0,'parse_results_master.txt'!L3=-1),"",'parse_results.txt'!L3 / 'parse_results_master.txt'!L3)</f>
        <v/>
      </c>
      <c r="H30" s="0" t="n">
        <f aca="false">IF(OR('parse_results_master.txt'!U3 = 0,'parse_results_master.txt'!U3=-1),"",'parse_results.txt'!U3 / 'parse_results_master.txt'!U3)</f>
        <v>1.00085950734778</v>
      </c>
      <c r="I30" s="0" t="n">
        <f aca="false">IF(OR('parse_results_master.txt'!Y3 = 0,'parse_results_master.txt'!Y3=-1),"",'parse_results.txt'!Y3 / 'parse_results_master.txt'!Y3)</f>
        <v>1</v>
      </c>
      <c r="J30" s="0" t="n">
        <f aca="false">IF(OR('parse_results_master.txt'!AB3 = 0,'parse_results_master.txt'!AB3=-1),"",'parse_results.txt'!AB3 / 'parse_results_master.txt'!AB3)</f>
        <v>1</v>
      </c>
      <c r="K30" s="0" t="n">
        <f aca="false">IF(OR('parse_results_master.txt'!AE3 = 0,'parse_results_master.txt'!AE3=-1),"",'parse_results.txt'!AE3 / 'parse_results_master.txt'!AE3)</f>
        <v>1</v>
      </c>
      <c r="L30" s="0" t="n">
        <f aca="false">IF(OR('parse_results_master.txt'!AH3 = 0,'parse_results_master.txt'!AH3=-1),"",'parse_results.txt'!AH3 / 'parse_results_master.txt'!AH3)</f>
        <v>1.00038907175261</v>
      </c>
      <c r="M30" s="0" t="str">
        <f aca="false">IF(OR('parse_results_master.txt'!AI3 = 0,'parse_results_master.txt'!AI3=-1),"",'parse_results.txt'!AI3 / 'parse_results_master.txt'!AI3)</f>
        <v/>
      </c>
      <c r="N30" s="0" t="n">
        <f aca="false">IF(OR('parse_results_master.txt'!AJ3 = 0,'parse_results_master.txt'!AJ3=-1),"",'parse_results.txt'!AJ3 / 'parse_results_master.txt'!AJ3)</f>
        <v>1.00431630309381</v>
      </c>
      <c r="O30" s="0" t="n">
        <f aca="false">IF(OR('parse_results_master.txt'!AL3 = 0,'parse_results_master.txt'!AL3=-1),"",'parse_results.txt'!AL3 / 'parse_results_master.txt'!AL3)</f>
        <v>1</v>
      </c>
      <c r="P30" s="0" t="n">
        <f aca="false">IF(OR('parse_results_master.txt'!AU3 = 0,'parse_results_master.txt'!AU3=-1),"",'parse_results.txt'!AU3 / 'parse_results_master.txt'!AU3)</f>
        <v>1</v>
      </c>
      <c r="Q30" s="0" t="n">
        <f aca="false">IF(OR('parse_results_master.txt'!BE3 = 0,'parse_results_master.txt'!BE3=-1),"",'parse_results.txt'!BE3 / 'parse_results_master.txt'!BE3)</f>
        <v>1</v>
      </c>
      <c r="R30" s="0" t="n">
        <f aca="false">IF(OR('parse_results_master.txt'!BF3 = 0,'parse_results_master.txt'!BF3=-1),"",'parse_results.txt'!BF3 / 'parse_results_master.txt'!BF3)</f>
        <v>1</v>
      </c>
      <c r="S30" s="0" t="n">
        <f aca="false">IF(OR('parse_results_master.txt'!BK3 = 0,'parse_results_master.txt'!BK3=-1),"",'parse_results.txt'!BK3 / 'parse_results_master.txt'!BK3)</f>
        <v>1.00724015021323</v>
      </c>
    </row>
    <row r="31" customFormat="false" ht="15" hidden="false" customHeight="false" outlineLevel="0" collapsed="false">
      <c r="A31" s="0" t="str">
        <f aca="false">'parse_results_master.txt'!A4</f>
        <v> stratixiv_arch.timing.xml</v>
      </c>
      <c r="B31" s="0" t="str">
        <f aca="false">'parse_results_master.txt'!B4</f>
        <v>  dart_stratixiv_arch_timing.blif</v>
      </c>
      <c r="C31" s="0" t="n">
        <f aca="false">IF(OR('parse_results_master.txt'!D4 = 0,'parse_results_master.txt'!D4=-1),"",'parse_results.txt'!D4 / 'parse_results_master.txt'!D4)</f>
        <v>0.990861242294243</v>
      </c>
      <c r="D31" s="0" t="n">
        <f aca="false">IF(OR('parse_results_master.txt'!I4 = 0,'parse_results_master.txt'!I4=-1),"",'parse_results.txt'!I4 / 'parse_results_master.txt'!I4)</f>
        <v>1</v>
      </c>
      <c r="E31" s="0" t="str">
        <f aca="false">IF(OR('parse_results_master.txt'!J4 = 0,'parse_results_master.txt'!J4=-1),"",'parse_results.txt'!J4 / 'parse_results_master.txt'!J4)</f>
        <v/>
      </c>
      <c r="F31" s="0" t="n">
        <f aca="false">IF(OR('parse_results_master.txt'!K4 = 0,'parse_results_master.txt'!K4=-1),"",'parse_results.txt'!K4 / 'parse_results_master.txt'!K4)</f>
        <v>1</v>
      </c>
      <c r="G31" s="0" t="str">
        <f aca="false">IF(OR('parse_results_master.txt'!L4 = 0,'parse_results_master.txt'!L4=-1),"",'parse_results.txt'!L4 / 'parse_results_master.txt'!L4)</f>
        <v/>
      </c>
      <c r="H31" s="0" t="n">
        <f aca="false">IF(OR('parse_results_master.txt'!U4 = 0,'parse_results_master.txt'!U4=-1),"",'parse_results.txt'!U4 / 'parse_results_master.txt'!U4)</f>
        <v>0.999948099644907</v>
      </c>
      <c r="I31" s="0" t="n">
        <f aca="false">IF(OR('parse_results_master.txt'!Y4 = 0,'parse_results_master.txt'!Y4=-1),"",'parse_results.txt'!Y4 / 'parse_results_master.txt'!Y4)</f>
        <v>1</v>
      </c>
      <c r="J31" s="0" t="n">
        <f aca="false">IF(OR('parse_results_master.txt'!AB4 = 0,'parse_results_master.txt'!AB4=-1),"",'parse_results.txt'!AB4 / 'parse_results_master.txt'!AB4)</f>
        <v>1</v>
      </c>
      <c r="K31" s="0" t="n">
        <f aca="false">IF(OR('parse_results_master.txt'!AE4 = 0,'parse_results_master.txt'!AE4=-1),"",'parse_results.txt'!AE4 / 'parse_results_master.txt'!AE4)</f>
        <v>1</v>
      </c>
      <c r="L31" s="0" t="n">
        <f aca="false">IF(OR('parse_results_master.txt'!AH4 = 0,'parse_results_master.txt'!AH4=-1),"",'parse_results.txt'!AH4 / 'parse_results_master.txt'!AH4)</f>
        <v>1.00165432929565</v>
      </c>
      <c r="M31" s="0" t="str">
        <f aca="false">IF(OR('parse_results_master.txt'!AI4 = 0,'parse_results_master.txt'!AI4=-1),"",'parse_results.txt'!AI4 / 'parse_results_master.txt'!AI4)</f>
        <v/>
      </c>
      <c r="N31" s="0" t="n">
        <f aca="false">IF(OR('parse_results_master.txt'!AJ4 = 0,'parse_results_master.txt'!AJ4=-1),"",'parse_results.txt'!AJ4 / 'parse_results_master.txt'!AJ4)</f>
        <v>0.982759844755774</v>
      </c>
      <c r="O31" s="0" t="n">
        <f aca="false">IF(OR('parse_results_master.txt'!AL4 = 0,'parse_results_master.txt'!AL4=-1),"",'parse_results.txt'!AL4 / 'parse_results_master.txt'!AL4)</f>
        <v>1</v>
      </c>
      <c r="P31" s="0" t="n">
        <f aca="false">IF(OR('parse_results_master.txt'!AU4 = 0,'parse_results_master.txt'!AU4=-1),"",'parse_results.txt'!AU4 / 'parse_results_master.txt'!AU4)</f>
        <v>1</v>
      </c>
      <c r="Q31" s="0" t="n">
        <f aca="false">IF(OR('parse_results_master.txt'!BE4 = 0,'parse_results_master.txt'!BE4=-1),"",'parse_results.txt'!BE4 / 'parse_results_master.txt'!BE4)</f>
        <v>1</v>
      </c>
      <c r="R31" s="0" t="n">
        <f aca="false">IF(OR('parse_results_master.txt'!BF4 = 0,'parse_results_master.txt'!BF4=-1),"",'parse_results.txt'!BF4 / 'parse_results_master.txt'!BF4)</f>
        <v>1</v>
      </c>
      <c r="S31" s="0" t="n">
        <f aca="false">IF(OR('parse_results_master.txt'!BK4 = 0,'parse_results_master.txt'!BK4=-1),"",'parse_results.txt'!BK4 / 'parse_results_master.txt'!BK4)</f>
        <v>0.994090982677675</v>
      </c>
    </row>
    <row r="32" customFormat="false" ht="15" hidden="false" customHeight="false" outlineLevel="0" collapsed="false">
      <c r="A32" s="0" t="str">
        <f aca="false">'parse_results_master.txt'!A5</f>
        <v> stratixiv_arch.timing.xml</v>
      </c>
      <c r="B32" s="0" t="str">
        <f aca="false">'parse_results_master.txt'!B5</f>
        <v>  denoise_stratixiv_arch_timing.blif</v>
      </c>
      <c r="C32" s="0" t="n">
        <f aca="false">IF(OR('parse_results_master.txt'!D5 = 0,'parse_results_master.txt'!D5=-1),"",'parse_results.txt'!D5 / 'parse_results_master.txt'!D5)</f>
        <v>0.984253413924334</v>
      </c>
      <c r="D32" s="0" t="n">
        <f aca="false">IF(OR('parse_results_master.txt'!I5 = 0,'parse_results_master.txt'!I5=-1),"",'parse_results.txt'!I5 / 'parse_results_master.txt'!I5)</f>
        <v>1</v>
      </c>
      <c r="E32" s="0" t="n">
        <f aca="false">IF(OR('parse_results_master.txt'!J5 = 0,'parse_results_master.txt'!J5=-1),"",'parse_results.txt'!J5 / 'parse_results_master.txt'!J5)</f>
        <v>1</v>
      </c>
      <c r="F32" s="0" t="n">
        <f aca="false">IF(OR('parse_results_master.txt'!K5 = 0,'parse_results_master.txt'!K5=-1),"",'parse_results.txt'!K5 / 'parse_results_master.txt'!K5)</f>
        <v>1</v>
      </c>
      <c r="G32" s="0" t="str">
        <f aca="false">IF(OR('parse_results_master.txt'!L5 = 0,'parse_results_master.txt'!L5=-1),"",'parse_results.txt'!L5 / 'parse_results_master.txt'!L5)</f>
        <v/>
      </c>
      <c r="H32" s="0" t="n">
        <f aca="false">IF(OR('parse_results_master.txt'!U5 = 0,'parse_results_master.txt'!U5=-1),"",'parse_results.txt'!U5 / 'parse_results_master.txt'!U5)</f>
        <v>1.00002428638505</v>
      </c>
      <c r="I32" s="0" t="n">
        <f aca="false">IF(OR('parse_results_master.txt'!Y5 = 0,'parse_results_master.txt'!Y5=-1),"",'parse_results.txt'!Y5 / 'parse_results_master.txt'!Y5)</f>
        <v>1</v>
      </c>
      <c r="J32" s="0" t="n">
        <f aca="false">IF(OR('parse_results_master.txt'!AB5 = 0,'parse_results_master.txt'!AB5=-1),"",'parse_results.txt'!AB5 / 'parse_results_master.txt'!AB5)</f>
        <v>1</v>
      </c>
      <c r="K32" s="0" t="n">
        <f aca="false">IF(OR('parse_results_master.txt'!AE5 = 0,'parse_results_master.txt'!AE5=-1),"",'parse_results.txt'!AE5 / 'parse_results_master.txt'!AE5)</f>
        <v>1</v>
      </c>
      <c r="L32" s="0" t="n">
        <f aca="false">IF(OR('parse_results_master.txt'!AH5 = 0,'parse_results_master.txt'!AH5=-1),"",'parse_results.txt'!AH5 / 'parse_results_master.txt'!AH5)</f>
        <v>1.00800888113552</v>
      </c>
      <c r="M32" s="0" t="str">
        <f aca="false">IF(OR('parse_results_master.txt'!AI5 = 0,'parse_results_master.txt'!AI5=-1),"",'parse_results.txt'!AI5 / 'parse_results_master.txt'!AI5)</f>
        <v/>
      </c>
      <c r="N32" s="0" t="n">
        <f aca="false">IF(OR('parse_results_master.txt'!AJ5 = 0,'parse_results_master.txt'!AJ5=-1),"",'parse_results.txt'!AJ5 / 'parse_results_master.txt'!AJ5)</f>
        <v>0.979999060299412</v>
      </c>
      <c r="O32" s="0" t="n">
        <f aca="false">IF(OR('parse_results_master.txt'!AL5 = 0,'parse_results_master.txt'!AL5=-1),"",'parse_results.txt'!AL5 / 'parse_results_master.txt'!AL5)</f>
        <v>1</v>
      </c>
      <c r="P32" s="0" t="n">
        <f aca="false">IF(OR('parse_results_master.txt'!AU5 = 0,'parse_results_master.txt'!AU5=-1),"",'parse_results.txt'!AU5 / 'parse_results_master.txt'!AU5)</f>
        <v>1</v>
      </c>
      <c r="Q32" s="0" t="n">
        <f aca="false">IF(OR('parse_results_master.txt'!BE5 = 0,'parse_results_master.txt'!BE5=-1),"",'parse_results.txt'!BE5 / 'parse_results_master.txt'!BE5)</f>
        <v>1</v>
      </c>
      <c r="R32" s="0" t="n">
        <f aca="false">IF(OR('parse_results_master.txt'!BF5 = 0,'parse_results_master.txt'!BF5=-1),"",'parse_results.txt'!BF5 / 'parse_results_master.txt'!BF5)</f>
        <v>1</v>
      </c>
      <c r="S32" s="0" t="n">
        <f aca="false">IF(OR('parse_results_master.txt'!BK5 = 0,'parse_results_master.txt'!BK5=-1),"",'parse_results.txt'!BK5 / 'parse_results_master.txt'!BK5)</f>
        <v>0.996168736893047</v>
      </c>
    </row>
    <row r="33" customFormat="false" ht="15" hidden="false" customHeight="false" outlineLevel="0" collapsed="false">
      <c r="A33" s="0" t="str">
        <f aca="false">'parse_results_master.txt'!A6</f>
        <v> stratixiv_arch.timing.xml</v>
      </c>
      <c r="B33" s="0" t="str">
        <f aca="false">'parse_results_master.txt'!B6</f>
        <v>  sparcT2_core_stratixiv_arch_timing.blif</v>
      </c>
      <c r="C33" s="0" t="n">
        <f aca="false">IF(OR('parse_results_master.txt'!D6 = 0,'parse_results_master.txt'!D6=-1),"",'parse_results.txt'!D6 / 'parse_results_master.txt'!D6)</f>
        <v>0.992504332639933</v>
      </c>
      <c r="D33" s="0" t="n">
        <f aca="false">IF(OR('parse_results_master.txt'!I6 = 0,'parse_results_master.txt'!I6=-1),"",'parse_results.txt'!I6 / 'parse_results_master.txt'!I6)</f>
        <v>1</v>
      </c>
      <c r="E33" s="0" t="str">
        <f aca="false">IF(OR('parse_results_master.txt'!J6 = 0,'parse_results_master.txt'!J6=-1),"",'parse_results.txt'!J6 / 'parse_results_master.txt'!J6)</f>
        <v/>
      </c>
      <c r="F33" s="0" t="n">
        <f aca="false">IF(OR('parse_results_master.txt'!K6 = 0,'parse_results_master.txt'!K6=-1),"",'parse_results.txt'!K6 / 'parse_results_master.txt'!K6)</f>
        <v>1</v>
      </c>
      <c r="G33" s="0" t="str">
        <f aca="false">IF(OR('parse_results_master.txt'!L6 = 0,'parse_results_master.txt'!L6=-1),"",'parse_results.txt'!L6 / 'parse_results_master.txt'!L6)</f>
        <v/>
      </c>
      <c r="H33" s="0" t="n">
        <f aca="false">IF(OR('parse_results_master.txt'!U6 = 0,'parse_results_master.txt'!U6=-1),"",'parse_results.txt'!U6 / 'parse_results_master.txt'!U6)</f>
        <v>1.0000781978106</v>
      </c>
      <c r="I33" s="0" t="n">
        <f aca="false">IF(OR('parse_results_master.txt'!Y6 = 0,'parse_results_master.txt'!Y6=-1),"",'parse_results.txt'!Y6 / 'parse_results_master.txt'!Y6)</f>
        <v>1</v>
      </c>
      <c r="J33" s="0" t="n">
        <f aca="false">IF(OR('parse_results_master.txt'!AB6 = 0,'parse_results_master.txt'!AB6=-1),"",'parse_results.txt'!AB6 / 'parse_results_master.txt'!AB6)</f>
        <v>1</v>
      </c>
      <c r="K33" s="0" t="n">
        <f aca="false">IF(OR('parse_results_master.txt'!AE6 = 0,'parse_results_master.txt'!AE6=-1),"",'parse_results.txt'!AE6 / 'parse_results_master.txt'!AE6)</f>
        <v>1</v>
      </c>
      <c r="L33" s="0" t="n">
        <f aca="false">IF(OR('parse_results_master.txt'!AH6 = 0,'parse_results_master.txt'!AH6=-1),"",'parse_results.txt'!AH6 / 'parse_results_master.txt'!AH6)</f>
        <v>0.995931283905967</v>
      </c>
      <c r="M33" s="0" t="str">
        <f aca="false">IF(OR('parse_results_master.txt'!AI6 = 0,'parse_results_master.txt'!AI6=-1),"",'parse_results.txt'!AI6 / 'parse_results_master.txt'!AI6)</f>
        <v/>
      </c>
      <c r="N33" s="0" t="n">
        <f aca="false">IF(OR('parse_results_master.txt'!AJ6 = 0,'parse_results_master.txt'!AJ6=-1),"",'parse_results.txt'!AJ6 / 'parse_results_master.txt'!AJ6)</f>
        <v>0.990801699189331</v>
      </c>
      <c r="O33" s="0" t="n">
        <f aca="false">IF(OR('parse_results_master.txt'!AL6 = 0,'parse_results_master.txt'!AL6=-1),"",'parse_results.txt'!AL6 / 'parse_results_master.txt'!AL6)</f>
        <v>1</v>
      </c>
      <c r="P33" s="0" t="n">
        <f aca="false">IF(OR('parse_results_master.txt'!AU6 = 0,'parse_results_master.txt'!AU6=-1),"",'parse_results.txt'!AU6 / 'parse_results_master.txt'!AU6)</f>
        <v>1</v>
      </c>
      <c r="Q33" s="0" t="n">
        <f aca="false">IF(OR('parse_results_master.txt'!BE6 = 0,'parse_results_master.txt'!BE6=-1),"",'parse_results.txt'!BE6 / 'parse_results_master.txt'!BE6)</f>
        <v>1</v>
      </c>
      <c r="R33" s="0" t="n">
        <f aca="false">IF(OR('parse_results_master.txt'!BF6 = 0,'parse_results_master.txt'!BF6=-1),"",'parse_results.txt'!BF6 / 'parse_results_master.txt'!BF6)</f>
        <v>1</v>
      </c>
      <c r="S33" s="0" t="n">
        <f aca="false">IF(OR('parse_results_master.txt'!BK6 = 0,'parse_results_master.txt'!BK6=-1),"",'parse_results.txt'!BK6 / 'parse_results_master.txt'!BK6)</f>
        <v>0.996830697928026</v>
      </c>
    </row>
    <row r="34" customFormat="false" ht="15" hidden="false" customHeight="false" outlineLevel="0" collapsed="false">
      <c r="A34" s="0" t="str">
        <f aca="false">'parse_results_master.txt'!A7</f>
        <v> stratixiv_arch.timing.xml</v>
      </c>
      <c r="B34" s="0" t="str">
        <f aca="false">'parse_results_master.txt'!B7</f>
        <v>  cholesky_bdti_stratixiv_arch_timing.blif</v>
      </c>
      <c r="C34" s="0" t="n">
        <f aca="false">IF(OR('parse_results_master.txt'!D7 = 0,'parse_results_master.txt'!D7=-1),"",'parse_results.txt'!D7 / 'parse_results_master.txt'!D7)</f>
        <v>1.01380846950669</v>
      </c>
      <c r="D34" s="0" t="n">
        <f aca="false">IF(OR('parse_results_master.txt'!I7 = 0,'parse_results_master.txt'!I7=-1),"",'parse_results.txt'!I7 / 'parse_results_master.txt'!I7)</f>
        <v>1</v>
      </c>
      <c r="E34" s="0" t="n">
        <f aca="false">IF(OR('parse_results_master.txt'!J7 = 0,'parse_results_master.txt'!J7=-1),"",'parse_results.txt'!J7 / 'parse_results_master.txt'!J7)</f>
        <v>1</v>
      </c>
      <c r="F34" s="0" t="n">
        <f aca="false">IF(OR('parse_results_master.txt'!K7 = 0,'parse_results_master.txt'!K7=-1),"",'parse_results.txt'!K7 / 'parse_results_master.txt'!K7)</f>
        <v>1</v>
      </c>
      <c r="G34" s="0" t="str">
        <f aca="false">IF(OR('parse_results_master.txt'!L7 = 0,'parse_results_master.txt'!L7=-1),"",'parse_results.txt'!L7 / 'parse_results_master.txt'!L7)</f>
        <v/>
      </c>
      <c r="H34" s="0" t="n">
        <f aca="false">IF(OR('parse_results_master.txt'!U7 = 0,'parse_results_master.txt'!U7=-1),"",'parse_results.txt'!U7 / 'parse_results_master.txt'!U7)</f>
        <v>0.999992682966091</v>
      </c>
      <c r="I34" s="0" t="n">
        <f aca="false">IF(OR('parse_results_master.txt'!Y7 = 0,'parse_results_master.txt'!Y7=-1),"",'parse_results.txt'!Y7 / 'parse_results_master.txt'!Y7)</f>
        <v>1</v>
      </c>
      <c r="J34" s="0" t="n">
        <f aca="false">IF(OR('parse_results_master.txt'!AB7 = 0,'parse_results_master.txt'!AB7=-1),"",'parse_results.txt'!AB7 / 'parse_results_master.txt'!AB7)</f>
        <v>1</v>
      </c>
      <c r="K34" s="0" t="n">
        <f aca="false">IF(OR('parse_results_master.txt'!AE7 = 0,'parse_results_master.txt'!AE7=-1),"",'parse_results.txt'!AE7 / 'parse_results_master.txt'!AE7)</f>
        <v>1</v>
      </c>
      <c r="L34" s="0" t="n">
        <f aca="false">IF(OR('parse_results_master.txt'!AH7 = 0,'parse_results_master.txt'!AH7=-1),"",'parse_results.txt'!AH7 / 'parse_results_master.txt'!AH7)</f>
        <v>1.01124364841976</v>
      </c>
      <c r="M34" s="0" t="str">
        <f aca="false">IF(OR('parse_results_master.txt'!AI7 = 0,'parse_results_master.txt'!AI7=-1),"",'parse_results.txt'!AI7 / 'parse_results_master.txt'!AI7)</f>
        <v/>
      </c>
      <c r="N34" s="0" t="n">
        <f aca="false">IF(OR('parse_results_master.txt'!AJ7 = 0,'parse_results_master.txt'!AJ7=-1),"",'parse_results.txt'!AJ7 / 'parse_results_master.txt'!AJ7)</f>
        <v>1.01726420495205</v>
      </c>
      <c r="O34" s="0" t="n">
        <f aca="false">IF(OR('parse_results_master.txt'!AL7 = 0,'parse_results_master.txt'!AL7=-1),"",'parse_results.txt'!AL7 / 'parse_results_master.txt'!AL7)</f>
        <v>1</v>
      </c>
      <c r="P34" s="0" t="n">
        <f aca="false">IF(OR('parse_results_master.txt'!AU7 = 0,'parse_results_master.txt'!AU7=-1),"",'parse_results.txt'!AU7 / 'parse_results_master.txt'!AU7)</f>
        <v>1</v>
      </c>
      <c r="Q34" s="0" t="n">
        <f aca="false">IF(OR('parse_results_master.txt'!BE7 = 0,'parse_results_master.txt'!BE7=-1),"",'parse_results.txt'!BE7 / 'parse_results_master.txt'!BE7)</f>
        <v>1</v>
      </c>
      <c r="R34" s="0" t="n">
        <f aca="false">IF(OR('parse_results_master.txt'!BF7 = 0,'parse_results_master.txt'!BF7=-1),"",'parse_results.txt'!BF7 / 'parse_results_master.txt'!BF7)</f>
        <v>1</v>
      </c>
      <c r="S34" s="0" t="n">
        <f aca="false">IF(OR('parse_results_master.txt'!BK7 = 0,'parse_results_master.txt'!BK7=-1),"",'parse_results.txt'!BK7 / 'parse_results_master.txt'!BK7)</f>
        <v>1.00249190132071</v>
      </c>
    </row>
    <row r="35" customFormat="false" ht="15" hidden="false" customHeight="false" outlineLevel="0" collapsed="false">
      <c r="A35" s="0" t="str">
        <f aca="false">'parse_results_master.txt'!A8</f>
        <v> stratixiv_arch.timing.xml</v>
      </c>
      <c r="B35" s="0" t="str">
        <f aca="false">'parse_results_master.txt'!B8</f>
        <v>  minres_stratixiv_arch_timing.blif</v>
      </c>
      <c r="C35" s="0" t="n">
        <f aca="false">IF(OR('parse_results_master.txt'!D8 = 0,'parse_results_master.txt'!D8=-1),"",'parse_results.txt'!D8 / 'parse_results_master.txt'!D8)</f>
        <v>1.00419526583713</v>
      </c>
      <c r="D35" s="0" t="n">
        <f aca="false">IF(OR('parse_results_master.txt'!I8 = 0,'parse_results_master.txt'!I8=-1),"",'parse_results.txt'!I8 / 'parse_results_master.txt'!I8)</f>
        <v>1</v>
      </c>
      <c r="E35" s="0" t="n">
        <f aca="false">IF(OR('parse_results_master.txt'!J8 = 0,'parse_results_master.txt'!J8=-1),"",'parse_results.txt'!J8 / 'parse_results_master.txt'!J8)</f>
        <v>1</v>
      </c>
      <c r="F35" s="0" t="n">
        <f aca="false">IF(OR('parse_results_master.txt'!K8 = 0,'parse_results_master.txt'!K8=-1),"",'parse_results.txt'!K8 / 'parse_results_master.txt'!K8)</f>
        <v>1</v>
      </c>
      <c r="G35" s="0" t="str">
        <f aca="false">IF(OR('parse_results_master.txt'!L8 = 0,'parse_results_master.txt'!L8=-1),"",'parse_results.txt'!L8 / 'parse_results_master.txt'!L8)</f>
        <v/>
      </c>
      <c r="H35" s="0" t="n">
        <f aca="false">IF(OR('parse_results_master.txt'!U8 = 0,'parse_results_master.txt'!U8=-1),"",'parse_results.txt'!U8 / 'parse_results_master.txt'!U8)</f>
        <v>1.00000859390778</v>
      </c>
      <c r="I35" s="0" t="n">
        <f aca="false">IF(OR('parse_results_master.txt'!Y8 = 0,'parse_results_master.txt'!Y8=-1),"",'parse_results.txt'!Y8 / 'parse_results_master.txt'!Y8)</f>
        <v>1</v>
      </c>
      <c r="J35" s="0" t="n">
        <f aca="false">IF(OR('parse_results_master.txt'!AB8 = 0,'parse_results_master.txt'!AB8=-1),"",'parse_results.txt'!AB8 / 'parse_results_master.txt'!AB8)</f>
        <v>1</v>
      </c>
      <c r="K35" s="0" t="n">
        <f aca="false">IF(OR('parse_results_master.txt'!AE8 = 0,'parse_results_master.txt'!AE8=-1),"",'parse_results.txt'!AE8 / 'parse_results_master.txt'!AE8)</f>
        <v>1</v>
      </c>
      <c r="L35" s="0" t="n">
        <f aca="false">IF(OR('parse_results_master.txt'!AH8 = 0,'parse_results_master.txt'!AH8=-1),"",'parse_results.txt'!AH8 / 'parse_results_master.txt'!AH8)</f>
        <v>1.00497669869398</v>
      </c>
      <c r="M35" s="0" t="str">
        <f aca="false">IF(OR('parse_results_master.txt'!AI8 = 0,'parse_results_master.txt'!AI8=-1),"",'parse_results.txt'!AI8 / 'parse_results_master.txt'!AI8)</f>
        <v/>
      </c>
      <c r="N35" s="0" t="n">
        <f aca="false">IF(OR('parse_results_master.txt'!AJ8 = 0,'parse_results_master.txt'!AJ8=-1),"",'parse_results.txt'!AJ8 / 'parse_results_master.txt'!AJ8)</f>
        <v>1.00336033786116</v>
      </c>
      <c r="O35" s="0" t="n">
        <f aca="false">IF(OR('parse_results_master.txt'!AL8 = 0,'parse_results_master.txt'!AL8=-1),"",'parse_results.txt'!AL8 / 'parse_results_master.txt'!AL8)</f>
        <v>1</v>
      </c>
      <c r="P35" s="0" t="n">
        <f aca="false">IF(OR('parse_results_master.txt'!AU8 = 0,'parse_results_master.txt'!AU8=-1),"",'parse_results.txt'!AU8 / 'parse_results_master.txt'!AU8)</f>
        <v>1</v>
      </c>
      <c r="Q35" s="0" t="n">
        <f aca="false">IF(OR('parse_results_master.txt'!BE8 = 0,'parse_results_master.txt'!BE8=-1),"",'parse_results.txt'!BE8 / 'parse_results_master.txt'!BE8)</f>
        <v>1</v>
      </c>
      <c r="R35" s="0" t="n">
        <f aca="false">IF(OR('parse_results_master.txt'!BF8 = 0,'parse_results_master.txt'!BF8=-1),"",'parse_results.txt'!BF8 / 'parse_results_master.txt'!BF8)</f>
        <v>1</v>
      </c>
      <c r="S35" s="0" t="n">
        <f aca="false">IF(OR('parse_results_master.txt'!BK8 = 0,'parse_results_master.txt'!BK8=-1),"",'parse_results.txt'!BK8 / 'parse_results_master.txt'!BK8)</f>
        <v>1.00535686150937</v>
      </c>
    </row>
    <row r="36" customFormat="false" ht="15" hidden="false" customHeight="false" outlineLevel="0" collapsed="false">
      <c r="A36" s="0" t="str">
        <f aca="false">'parse_results_master.txt'!A9</f>
        <v> stratixiv_arch.timing.xml</v>
      </c>
      <c r="B36" s="0" t="str">
        <f aca="false">'parse_results_master.txt'!B9</f>
        <v>  stap_qrd_stratixiv_arch_timing.blif</v>
      </c>
      <c r="C36" s="0" t="n">
        <f aca="false">IF(OR('parse_results_master.txt'!D9 = 0,'parse_results_master.txt'!D9=-1),"",'parse_results.txt'!D9 / 'parse_results_master.txt'!D9)</f>
        <v>0.999746411725922</v>
      </c>
      <c r="D36" s="0" t="n">
        <f aca="false">IF(OR('parse_results_master.txt'!I9 = 0,'parse_results_master.txt'!I9=-1),"",'parse_results.txt'!I9 / 'parse_results_master.txt'!I9)</f>
        <v>1</v>
      </c>
      <c r="E36" s="0" t="n">
        <f aca="false">IF(OR('parse_results_master.txt'!J9 = 0,'parse_results_master.txt'!J9=-1),"",'parse_results.txt'!J9 / 'parse_results_master.txt'!J9)</f>
        <v>1</v>
      </c>
      <c r="F36" s="0" t="n">
        <f aca="false">IF(OR('parse_results_master.txt'!K9 = 0,'parse_results_master.txt'!K9=-1),"",'parse_results.txt'!K9 / 'parse_results_master.txt'!K9)</f>
        <v>1</v>
      </c>
      <c r="G36" s="0" t="str">
        <f aca="false">IF(OR('parse_results_master.txt'!L9 = 0,'parse_results_master.txt'!L9=-1),"",'parse_results.txt'!L9 / 'parse_results_master.txt'!L9)</f>
        <v/>
      </c>
      <c r="H36" s="0" t="n">
        <f aca="false">IF(OR('parse_results_master.txt'!U9 = 0,'parse_results_master.txt'!U9=-1),"",'parse_results.txt'!U9 / 'parse_results_master.txt'!U9)</f>
        <v>0.999954080362588</v>
      </c>
      <c r="I36" s="0" t="n">
        <f aca="false">IF(OR('parse_results_master.txt'!Y9 = 0,'parse_results_master.txt'!Y9=-1),"",'parse_results.txt'!Y9 / 'parse_results_master.txt'!Y9)</f>
        <v>1</v>
      </c>
      <c r="J36" s="0" t="n">
        <f aca="false">IF(OR('parse_results_master.txt'!AB9 = 0,'parse_results_master.txt'!AB9=-1),"",'parse_results.txt'!AB9 / 'parse_results_master.txt'!AB9)</f>
        <v>1</v>
      </c>
      <c r="K36" s="0" t="n">
        <f aca="false">IF(OR('parse_results_master.txt'!AE9 = 0,'parse_results_master.txt'!AE9=-1),"",'parse_results.txt'!AE9 / 'parse_results_master.txt'!AE9)</f>
        <v>1</v>
      </c>
      <c r="L36" s="0" t="n">
        <f aca="false">IF(OR('parse_results_master.txt'!AH9 = 0,'parse_results_master.txt'!AH9=-1),"",'parse_results.txt'!AH9 / 'parse_results_master.txt'!AH9)</f>
        <v>1.00843163944344</v>
      </c>
      <c r="M36" s="0" t="str">
        <f aca="false">IF(OR('parse_results_master.txt'!AI9 = 0,'parse_results_master.txt'!AI9=-1),"",'parse_results.txt'!AI9 / 'parse_results_master.txt'!AI9)</f>
        <v/>
      </c>
      <c r="N36" s="0" t="n">
        <f aca="false">IF(OR('parse_results_master.txt'!AJ9 = 0,'parse_results_master.txt'!AJ9=-1),"",'parse_results.txt'!AJ9 / 'parse_results_master.txt'!AJ9)</f>
        <v>1.0001551933052</v>
      </c>
      <c r="O36" s="0" t="n">
        <f aca="false">IF(OR('parse_results_master.txt'!AL9 = 0,'parse_results_master.txt'!AL9=-1),"",'parse_results.txt'!AL9 / 'parse_results_master.txt'!AL9)</f>
        <v>1</v>
      </c>
      <c r="P36" s="0" t="n">
        <f aca="false">IF(OR('parse_results_master.txt'!AU9 = 0,'parse_results_master.txt'!AU9=-1),"",'parse_results.txt'!AU9 / 'parse_results_master.txt'!AU9)</f>
        <v>1</v>
      </c>
      <c r="Q36" s="0" t="n">
        <f aca="false">IF(OR('parse_results_master.txt'!BE9 = 0,'parse_results_master.txt'!BE9=-1),"",'parse_results.txt'!BE9 / 'parse_results_master.txt'!BE9)</f>
        <v>1</v>
      </c>
      <c r="R36" s="0" t="n">
        <f aca="false">IF(OR('parse_results_master.txt'!BF9 = 0,'parse_results_master.txt'!BF9=-1),"",'parse_results.txt'!BF9 / 'parse_results_master.txt'!BF9)</f>
        <v>1</v>
      </c>
      <c r="S36" s="0" t="n">
        <f aca="false">IF(OR('parse_results_master.txt'!BK9 = 0,'parse_results_master.txt'!BK9=-1),"",'parse_results.txt'!BK9 / 'parse_results_master.txt'!BK9)</f>
        <v>0.99250529517189</v>
      </c>
    </row>
    <row r="37" customFormat="false" ht="15" hidden="false" customHeight="false" outlineLevel="0" collapsed="false">
      <c r="A37" s="0" t="str">
        <f aca="false">'parse_results_master.txt'!A10</f>
        <v> stratixiv_arch.timing.xml</v>
      </c>
      <c r="B37" s="0" t="str">
        <f aca="false">'parse_results_master.txt'!B10</f>
        <v>  openCV_stratixiv_arch_timing.blif</v>
      </c>
      <c r="C37" s="0" t="n">
        <f aca="false">IF(OR('parse_results_master.txt'!D10 = 0,'parse_results_master.txt'!D10=-1),"",'parse_results.txt'!D10 / 'parse_results_master.txt'!D10)</f>
        <v>1.01057244146916</v>
      </c>
      <c r="D37" s="0" t="n">
        <f aca="false">IF(OR('parse_results_master.txt'!I10 = 0,'parse_results_master.txt'!I10=-1),"",'parse_results.txt'!I10 / 'parse_results_master.txt'!I10)</f>
        <v>1</v>
      </c>
      <c r="E37" s="0" t="n">
        <f aca="false">IF(OR('parse_results_master.txt'!J10 = 0,'parse_results_master.txt'!J10=-1),"",'parse_results.txt'!J10 / 'parse_results_master.txt'!J10)</f>
        <v>1</v>
      </c>
      <c r="F37" s="0" t="n">
        <f aca="false">IF(OR('parse_results_master.txt'!K10 = 0,'parse_results_master.txt'!K10=-1),"",'parse_results.txt'!K10 / 'parse_results_master.txt'!K10)</f>
        <v>1</v>
      </c>
      <c r="G37" s="0" t="n">
        <f aca="false">IF(OR('parse_results_master.txt'!L10 = 0,'parse_results_master.txt'!L10=-1),"",'parse_results.txt'!L10 / 'parse_results_master.txt'!L10)</f>
        <v>1</v>
      </c>
      <c r="H37" s="0" t="n">
        <f aca="false">IF(OR('parse_results_master.txt'!U10 = 0,'parse_results_master.txt'!U10=-1),"",'parse_results.txt'!U10 / 'parse_results_master.txt'!U10)</f>
        <v>1.00006233130278</v>
      </c>
      <c r="I37" s="0" t="n">
        <f aca="false">IF(OR('parse_results_master.txt'!Y10 = 0,'parse_results_master.txt'!Y10=-1),"",'parse_results.txt'!Y10 / 'parse_results_master.txt'!Y10)</f>
        <v>1</v>
      </c>
      <c r="J37" s="0" t="n">
        <f aca="false">IF(OR('parse_results_master.txt'!AB10 = 0,'parse_results_master.txt'!AB10=-1),"",'parse_results.txt'!AB10 / 'parse_results_master.txt'!AB10)</f>
        <v>1</v>
      </c>
      <c r="K37" s="0" t="n">
        <f aca="false">IF(OR('parse_results_master.txt'!AE10 = 0,'parse_results_master.txt'!AE10=-1),"",'parse_results.txt'!AE10 / 'parse_results_master.txt'!AE10)</f>
        <v>1</v>
      </c>
      <c r="L37" s="0" t="n">
        <f aca="false">IF(OR('parse_results_master.txt'!AH10 = 0,'parse_results_master.txt'!AH10=-1),"",'parse_results.txt'!AH10 / 'parse_results_master.txt'!AH10)</f>
        <v>1.00699942991069</v>
      </c>
      <c r="M37" s="0" t="str">
        <f aca="false">IF(OR('parse_results_master.txt'!AI10 = 0,'parse_results_master.txt'!AI10=-1),"",'parse_results.txt'!AI10 / 'parse_results_master.txt'!AI10)</f>
        <v/>
      </c>
      <c r="N37" s="0" t="n">
        <f aca="false">IF(OR('parse_results_master.txt'!AJ10 = 0,'parse_results_master.txt'!AJ10=-1),"",'parse_results.txt'!AJ10 / 'parse_results_master.txt'!AJ10)</f>
        <v>1.00854490273594</v>
      </c>
      <c r="O37" s="0" t="n">
        <f aca="false">IF(OR('parse_results_master.txt'!AL10 = 0,'parse_results_master.txt'!AL10=-1),"",'parse_results.txt'!AL10 / 'parse_results_master.txt'!AL10)</f>
        <v>1</v>
      </c>
      <c r="P37" s="0" t="n">
        <f aca="false">IF(OR('parse_results_master.txt'!AU10 = 0,'parse_results_master.txt'!AU10=-1),"",'parse_results.txt'!AU10 / 'parse_results_master.txt'!AU10)</f>
        <v>1</v>
      </c>
      <c r="Q37" s="0" t="n">
        <f aca="false">IF(OR('parse_results_master.txt'!BE10 = 0,'parse_results_master.txt'!BE10=-1),"",'parse_results.txt'!BE10 / 'parse_results_master.txt'!BE10)</f>
        <v>1</v>
      </c>
      <c r="R37" s="0" t="n">
        <f aca="false">IF(OR('parse_results_master.txt'!BF10 = 0,'parse_results_master.txt'!BF10=-1),"",'parse_results.txt'!BF10 / 'parse_results_master.txt'!BF10)</f>
        <v>1</v>
      </c>
      <c r="S37" s="0" t="n">
        <f aca="false">IF(OR('parse_results_master.txt'!BK10 = 0,'parse_results_master.txt'!BK10=-1),"",'parse_results.txt'!BK10 / 'parse_results_master.txt'!BK10)</f>
        <v>1.00901366826745</v>
      </c>
    </row>
    <row r="38" customFormat="false" ht="15" hidden="false" customHeight="false" outlineLevel="0" collapsed="false">
      <c r="A38" s="0" t="str">
        <f aca="false">'parse_results_master.txt'!A11</f>
        <v> stratixiv_arch.timing.xml</v>
      </c>
      <c r="B38" s="0" t="str">
        <f aca="false">'parse_results_master.txt'!B11</f>
        <v>  bitonic_mesh_stratixiv_arch_timing.blif</v>
      </c>
      <c r="C38" s="0" t="n">
        <f aca="false">IF(OR('parse_results_master.txt'!D11 = 0,'parse_results_master.txt'!D11=-1),"",'parse_results.txt'!D11 / 'parse_results_master.txt'!D11)</f>
        <v>1.00914220768863</v>
      </c>
      <c r="D38" s="0" t="n">
        <f aca="false">IF(OR('parse_results_master.txt'!I11 = 0,'parse_results_master.txt'!I11=-1),"",'parse_results.txt'!I11 / 'parse_results_master.txt'!I11)</f>
        <v>1</v>
      </c>
      <c r="E38" s="0" t="n">
        <f aca="false">IF(OR('parse_results_master.txt'!J11 = 0,'parse_results_master.txt'!J11=-1),"",'parse_results.txt'!J11 / 'parse_results_master.txt'!J11)</f>
        <v>1</v>
      </c>
      <c r="F38" s="0" t="n">
        <f aca="false">IF(OR('parse_results_master.txt'!K11 = 0,'parse_results_master.txt'!K11=-1),"",'parse_results.txt'!K11 / 'parse_results_master.txt'!K11)</f>
        <v>1</v>
      </c>
      <c r="G38" s="0" t="str">
        <f aca="false">IF(OR('parse_results_master.txt'!L11 = 0,'parse_results_master.txt'!L11=-1),"",'parse_results.txt'!L11 / 'parse_results_master.txt'!L11)</f>
        <v/>
      </c>
      <c r="H38" s="0" t="n">
        <f aca="false">IF(OR('parse_results_master.txt'!U11 = 0,'parse_results_master.txt'!U11=-1),"",'parse_results.txt'!U11 / 'parse_results_master.txt'!U11)</f>
        <v>1.00000239738445</v>
      </c>
      <c r="I38" s="0" t="n">
        <f aca="false">IF(OR('parse_results_master.txt'!Y11 = 0,'parse_results_master.txt'!Y11=-1),"",'parse_results.txt'!Y11 / 'parse_results_master.txt'!Y11)</f>
        <v>1</v>
      </c>
      <c r="J38" s="0" t="n">
        <f aca="false">IF(OR('parse_results_master.txt'!AB11 = 0,'parse_results_master.txt'!AB11=-1),"",'parse_results.txt'!AB11 / 'parse_results_master.txt'!AB11)</f>
        <v>1</v>
      </c>
      <c r="K38" s="0" t="n">
        <f aca="false">IF(OR('parse_results_master.txt'!AE11 = 0,'parse_results_master.txt'!AE11=-1),"",'parse_results.txt'!AE11 / 'parse_results_master.txt'!AE11)</f>
        <v>1</v>
      </c>
      <c r="L38" s="0" t="n">
        <f aca="false">IF(OR('parse_results_master.txt'!AH11 = 0,'parse_results_master.txt'!AH11=-1),"",'parse_results.txt'!AH11 / 'parse_results_master.txt'!AH11)</f>
        <v>1.00198915799598</v>
      </c>
      <c r="M38" s="0" t="str">
        <f aca="false">IF(OR('parse_results_master.txt'!AI11 = 0,'parse_results_master.txt'!AI11=-1),"",'parse_results.txt'!AI11 / 'parse_results_master.txt'!AI11)</f>
        <v/>
      </c>
      <c r="N38" s="0" t="n">
        <f aca="false">IF(OR('parse_results_master.txt'!AJ11 = 0,'parse_results_master.txt'!AJ11=-1),"",'parse_results.txt'!AJ11 / 'parse_results_master.txt'!AJ11)</f>
        <v>1.01398001103685</v>
      </c>
      <c r="O38" s="0" t="n">
        <f aca="false">IF(OR('parse_results_master.txt'!AL11 = 0,'parse_results_master.txt'!AL11=-1),"",'parse_results.txt'!AL11 / 'parse_results_master.txt'!AL11)</f>
        <v>1</v>
      </c>
      <c r="P38" s="0" t="n">
        <f aca="false">IF(OR('parse_results_master.txt'!AU11 = 0,'parse_results_master.txt'!AU11=-1),"",'parse_results.txt'!AU11 / 'parse_results_master.txt'!AU11)</f>
        <v>1</v>
      </c>
      <c r="Q38" s="0" t="n">
        <f aca="false">IF(OR('parse_results_master.txt'!BE11 = 0,'parse_results_master.txt'!BE11=-1),"",'parse_results.txt'!BE11 / 'parse_results_master.txt'!BE11)</f>
        <v>1</v>
      </c>
      <c r="R38" s="0" t="n">
        <f aca="false">IF(OR('parse_results_master.txt'!BF11 = 0,'parse_results_master.txt'!BF11=-1),"",'parse_results.txt'!BF11 / 'parse_results_master.txt'!BF11)</f>
        <v>1</v>
      </c>
      <c r="S38" s="0" t="n">
        <f aca="false">IF(OR('parse_results_master.txt'!BK11 = 0,'parse_results_master.txt'!BK11=-1),"",'parse_results.txt'!BK11 / 'parse_results_master.txt'!BK11)</f>
        <v>1.01615609756098</v>
      </c>
    </row>
    <row r="39" customFormat="false" ht="15" hidden="false" customHeight="false" outlineLevel="0" collapsed="false">
      <c r="A39" s="0" t="str">
        <f aca="false">'parse_results_master.txt'!A12</f>
        <v> stratixiv_arch.timing.xml</v>
      </c>
      <c r="B39" s="0" t="str">
        <f aca="false">'parse_results_master.txt'!B12</f>
        <v>  segmentation_stratixiv_arch_timing.blif</v>
      </c>
      <c r="C39" s="0" t="n">
        <f aca="false">IF(OR('parse_results_master.txt'!D12 = 0,'parse_results_master.txt'!D12=-1),"",'parse_results.txt'!D12 / 'parse_results_master.txt'!D12)</f>
        <v>0.987834708233673</v>
      </c>
      <c r="D39" s="0" t="n">
        <f aca="false">IF(OR('parse_results_master.txt'!I12 = 0,'parse_results_master.txt'!I12=-1),"",'parse_results.txt'!I12 / 'parse_results_master.txt'!I12)</f>
        <v>1</v>
      </c>
      <c r="E39" s="0" t="n">
        <f aca="false">IF(OR('parse_results_master.txt'!J12 = 0,'parse_results_master.txt'!J12=-1),"",'parse_results.txt'!J12 / 'parse_results_master.txt'!J12)</f>
        <v>1</v>
      </c>
      <c r="F39" s="0" t="n">
        <f aca="false">IF(OR('parse_results_master.txt'!K12 = 0,'parse_results_master.txt'!K12=-1),"",'parse_results.txt'!K12 / 'parse_results_master.txt'!K12)</f>
        <v>1</v>
      </c>
      <c r="G39" s="0" t="str">
        <f aca="false">IF(OR('parse_results_master.txt'!L12 = 0,'parse_results_master.txt'!L12=-1),"",'parse_results.txt'!L12 / 'parse_results_master.txt'!L12)</f>
        <v/>
      </c>
      <c r="H39" s="0" t="n">
        <f aca="false">IF(OR('parse_results_master.txt'!U12 = 0,'parse_results_master.txt'!U12=-1),"",'parse_results.txt'!U12 / 'parse_results_master.txt'!U12)</f>
        <v>1.000017489225</v>
      </c>
      <c r="I39" s="0" t="n">
        <f aca="false">IF(OR('parse_results_master.txt'!Y12 = 0,'parse_results_master.txt'!Y12=-1),"",'parse_results.txt'!Y12 / 'parse_results_master.txt'!Y12)</f>
        <v>1</v>
      </c>
      <c r="J39" s="0" t="n">
        <f aca="false">IF(OR('parse_results_master.txt'!AB12 = 0,'parse_results_master.txt'!AB12=-1),"",'parse_results.txt'!AB12 / 'parse_results_master.txt'!AB12)</f>
        <v>1</v>
      </c>
      <c r="K39" s="0" t="n">
        <f aca="false">IF(OR('parse_results_master.txt'!AE12 = 0,'parse_results_master.txt'!AE12=-1),"",'parse_results.txt'!AE12 / 'parse_results_master.txt'!AE12)</f>
        <v>1</v>
      </c>
      <c r="L39" s="0" t="n">
        <f aca="false">IF(OR('parse_results_master.txt'!AH12 = 0,'parse_results_master.txt'!AH12=-1),"",'parse_results.txt'!AH12 / 'parse_results_master.txt'!AH12)</f>
        <v>1.01190017078949</v>
      </c>
      <c r="M39" s="0" t="str">
        <f aca="false">IF(OR('parse_results_master.txt'!AI12 = 0,'parse_results_master.txt'!AI12=-1),"",'parse_results.txt'!AI12 / 'parse_results_master.txt'!AI12)</f>
        <v/>
      </c>
      <c r="N39" s="0" t="n">
        <f aca="false">IF(OR('parse_results_master.txt'!AJ12 = 0,'parse_results_master.txt'!AJ12=-1),"",'parse_results.txt'!AJ12 / 'parse_results_master.txt'!AJ12)</f>
        <v>0.980599113756397</v>
      </c>
      <c r="O39" s="0" t="n">
        <f aca="false">IF(OR('parse_results_master.txt'!AL12 = 0,'parse_results_master.txt'!AL12=-1),"",'parse_results.txt'!AL12 / 'parse_results_master.txt'!AL12)</f>
        <v>1</v>
      </c>
      <c r="P39" s="0" t="n">
        <f aca="false">IF(OR('parse_results_master.txt'!AU12 = 0,'parse_results_master.txt'!AU12=-1),"",'parse_results.txt'!AU12 / 'parse_results_master.txt'!AU12)</f>
        <v>1</v>
      </c>
      <c r="Q39" s="0" t="n">
        <f aca="false">IF(OR('parse_results_master.txt'!BE12 = 0,'parse_results_master.txt'!BE12=-1),"",'parse_results.txt'!BE12 / 'parse_results_master.txt'!BE12)</f>
        <v>1</v>
      </c>
      <c r="R39" s="0" t="n">
        <f aca="false">IF(OR('parse_results_master.txt'!BF12 = 0,'parse_results_master.txt'!BF12=-1),"",'parse_results.txt'!BF12 / 'parse_results_master.txt'!BF12)</f>
        <v>1</v>
      </c>
      <c r="S39" s="0" t="n">
        <f aca="false">IF(OR('parse_results_master.txt'!BK12 = 0,'parse_results_master.txt'!BK12=-1),"",'parse_results.txt'!BK12 / 'parse_results_master.txt'!BK12)</f>
        <v>0.997636511817441</v>
      </c>
    </row>
    <row r="40" customFormat="false" ht="15" hidden="false" customHeight="false" outlineLevel="0" collapsed="false">
      <c r="A40" s="0" t="str">
        <f aca="false">'parse_results_master.txt'!A13</f>
        <v> stratixiv_arch.timing.xml</v>
      </c>
      <c r="B40" s="0" t="str">
        <f aca="false">'parse_results_master.txt'!B13</f>
        <v>  SLAM_spheric_stratixiv_arch_timing.blif</v>
      </c>
      <c r="C40" s="0" t="n">
        <f aca="false">IF(OR('parse_results_master.txt'!D13 = 0,'parse_results_master.txt'!D13=-1),"",'parse_results.txt'!D13 / 'parse_results_master.txt'!D13)</f>
        <v>1.02121569447878</v>
      </c>
      <c r="D40" s="0" t="n">
        <f aca="false">IF(OR('parse_results_master.txt'!I13 = 0,'parse_results_master.txt'!I13=-1),"",'parse_results.txt'!I13 / 'parse_results_master.txt'!I13)</f>
        <v>1</v>
      </c>
      <c r="E40" s="0" t="n">
        <f aca="false">IF(OR('parse_results_master.txt'!J13 = 0,'parse_results_master.txt'!J13=-1),"",'parse_results.txt'!J13 / 'parse_results_master.txt'!J13)</f>
        <v>1</v>
      </c>
      <c r="F40" s="0" t="str">
        <f aca="false">IF(OR('parse_results_master.txt'!K13 = 0,'parse_results_master.txt'!K13=-1),"",'parse_results.txt'!K13 / 'parse_results_master.txt'!K13)</f>
        <v/>
      </c>
      <c r="G40" s="0" t="str">
        <f aca="false">IF(OR('parse_results_master.txt'!L13 = 0,'parse_results_master.txt'!L13=-1),"",'parse_results.txt'!L13 / 'parse_results_master.txt'!L13)</f>
        <v/>
      </c>
      <c r="H40" s="0" t="n">
        <f aca="false">IF(OR('parse_results_master.txt'!U13 = 0,'parse_results_master.txt'!U13=-1),"",'parse_results.txt'!U13 / 'parse_results_master.txt'!U13)</f>
        <v>1.00002255264987</v>
      </c>
      <c r="I40" s="0" t="n">
        <f aca="false">IF(OR('parse_results_master.txt'!Y13 = 0,'parse_results_master.txt'!Y13=-1),"",'parse_results.txt'!Y13 / 'parse_results_master.txt'!Y13)</f>
        <v>1</v>
      </c>
      <c r="J40" s="0" t="n">
        <f aca="false">IF(OR('parse_results_master.txt'!AB13 = 0,'parse_results_master.txt'!AB13=-1),"",'parse_results.txt'!AB13 / 'parse_results_master.txt'!AB13)</f>
        <v>1</v>
      </c>
      <c r="K40" s="0" t="n">
        <f aca="false">IF(OR('parse_results_master.txt'!AE13 = 0,'parse_results_master.txt'!AE13=-1),"",'parse_results.txt'!AE13 / 'parse_results_master.txt'!AE13)</f>
        <v>1</v>
      </c>
      <c r="L40" s="0" t="n">
        <f aca="false">IF(OR('parse_results_master.txt'!AH13 = 0,'parse_results_master.txt'!AH13=-1),"",'parse_results.txt'!AH13 / 'parse_results_master.txt'!AH13)</f>
        <v>1.01030340980247</v>
      </c>
      <c r="M40" s="0" t="str">
        <f aca="false">IF(OR('parse_results_master.txt'!AI13 = 0,'parse_results_master.txt'!AI13=-1),"",'parse_results.txt'!AI13 / 'parse_results_master.txt'!AI13)</f>
        <v/>
      </c>
      <c r="N40" s="0" t="n">
        <f aca="false">IF(OR('parse_results_master.txt'!AJ13 = 0,'parse_results_master.txt'!AJ13=-1),"",'parse_results.txt'!AJ13 / 'parse_results_master.txt'!AJ13)</f>
        <v>1.0250961179696</v>
      </c>
      <c r="O40" s="0" t="n">
        <f aca="false">IF(OR('parse_results_master.txt'!AL13 = 0,'parse_results_master.txt'!AL13=-1),"",'parse_results.txt'!AL13 / 'parse_results_master.txt'!AL13)</f>
        <v>1</v>
      </c>
      <c r="P40" s="0" t="n">
        <f aca="false">IF(OR('parse_results_master.txt'!AU13 = 0,'parse_results_master.txt'!AU13=-1),"",'parse_results.txt'!AU13 / 'parse_results_master.txt'!AU13)</f>
        <v>1</v>
      </c>
      <c r="Q40" s="0" t="n">
        <f aca="false">IF(OR('parse_results_master.txt'!BE13 = 0,'parse_results_master.txt'!BE13=-1),"",'parse_results.txt'!BE13 / 'parse_results_master.txt'!BE13)</f>
        <v>1</v>
      </c>
      <c r="R40" s="0" t="n">
        <f aca="false">IF(OR('parse_results_master.txt'!BF13 = 0,'parse_results_master.txt'!BF13=-1),"",'parse_results.txt'!BF13 / 'parse_results_master.txt'!BF13)</f>
        <v>1</v>
      </c>
      <c r="S40" s="0" t="n">
        <f aca="false">IF(OR('parse_results_master.txt'!BK13 = 0,'parse_results_master.txt'!BK13=-1),"",'parse_results.txt'!BK13 / 'parse_results_master.txt'!BK13)</f>
        <v>1.01260789448162</v>
      </c>
    </row>
    <row r="41" customFormat="false" ht="15" hidden="false" customHeight="false" outlineLevel="0" collapsed="false">
      <c r="A41" s="0" t="str">
        <f aca="false">'parse_results_master.txt'!A14</f>
        <v> stratixiv_arch.timing.xml</v>
      </c>
      <c r="B41" s="0" t="str">
        <f aca="false">'parse_results_master.txt'!B14</f>
        <v>  des90_stratixiv_arch_timing.blif</v>
      </c>
      <c r="C41" s="0" t="n">
        <f aca="false">IF(OR('parse_results_master.txt'!D14 = 0,'parse_results_master.txt'!D14=-1),"",'parse_results.txt'!D14 / 'parse_results_master.txt'!D14)</f>
        <v>1.0185235867004</v>
      </c>
      <c r="D41" s="0" t="n">
        <f aca="false">IF(OR('parse_results_master.txt'!I14 = 0,'parse_results_master.txt'!I14=-1),"",'parse_results.txt'!I14 / 'parse_results_master.txt'!I14)</f>
        <v>1</v>
      </c>
      <c r="E41" s="0" t="n">
        <f aca="false">IF(OR('parse_results_master.txt'!J14 = 0,'parse_results_master.txt'!J14=-1),"",'parse_results.txt'!J14 / 'parse_results_master.txt'!J14)</f>
        <v>1</v>
      </c>
      <c r="F41" s="0" t="n">
        <f aca="false">IF(OR('parse_results_master.txt'!K14 = 0,'parse_results_master.txt'!K14=-1),"",'parse_results.txt'!K14 / 'parse_results_master.txt'!K14)</f>
        <v>1</v>
      </c>
      <c r="G41" s="0" t="str">
        <f aca="false">IF(OR('parse_results_master.txt'!L14 = 0,'parse_results_master.txt'!L14=-1),"",'parse_results.txt'!L14 / 'parse_results_master.txt'!L14)</f>
        <v/>
      </c>
      <c r="H41" s="0" t="n">
        <f aca="false">IF(OR('parse_results_master.txt'!U14 = 0,'parse_results_master.txt'!U14=-1),"",'parse_results.txt'!U14 / 'parse_results_master.txt'!U14)</f>
        <v>0.998027817414453</v>
      </c>
      <c r="I41" s="0" t="n">
        <f aca="false">IF(OR('parse_results_master.txt'!Y14 = 0,'parse_results_master.txt'!Y14=-1),"",'parse_results.txt'!Y14 / 'parse_results_master.txt'!Y14)</f>
        <v>1</v>
      </c>
      <c r="J41" s="0" t="n">
        <f aca="false">IF(OR('parse_results_master.txt'!AB14 = 0,'parse_results_master.txt'!AB14=-1),"",'parse_results.txt'!AB14 / 'parse_results_master.txt'!AB14)</f>
        <v>1</v>
      </c>
      <c r="K41" s="0" t="n">
        <f aca="false">IF(OR('parse_results_master.txt'!AE14 = 0,'parse_results_master.txt'!AE14=-1),"",'parse_results.txt'!AE14 / 'parse_results_master.txt'!AE14)</f>
        <v>1</v>
      </c>
      <c r="L41" s="0" t="n">
        <f aca="false">IF(OR('parse_results_master.txt'!AH14 = 0,'parse_results_master.txt'!AH14=-1),"",'parse_results.txt'!AH14 / 'parse_results_master.txt'!AH14)</f>
        <v>1.00035448422545</v>
      </c>
      <c r="M41" s="0" t="str">
        <f aca="false">IF(OR('parse_results_master.txt'!AI14 = 0,'parse_results_master.txt'!AI14=-1),"",'parse_results.txt'!AI14 / 'parse_results_master.txt'!AI14)</f>
        <v/>
      </c>
      <c r="N41" s="0" t="n">
        <f aca="false">IF(OR('parse_results_master.txt'!AJ14 = 0,'parse_results_master.txt'!AJ14=-1),"",'parse_results.txt'!AJ14 / 'parse_results_master.txt'!AJ14)</f>
        <v>1.02709699395384</v>
      </c>
      <c r="O41" s="0" t="n">
        <f aca="false">IF(OR('parse_results_master.txt'!AL14 = 0,'parse_results_master.txt'!AL14=-1),"",'parse_results.txt'!AL14 / 'parse_results_master.txt'!AL14)</f>
        <v>1</v>
      </c>
      <c r="P41" s="0" t="n">
        <f aca="false">IF(OR('parse_results_master.txt'!AU14 = 0,'parse_results_master.txt'!AU14=-1),"",'parse_results.txt'!AU14 / 'parse_results_master.txt'!AU14)</f>
        <v>1</v>
      </c>
      <c r="Q41" s="0" t="n">
        <f aca="false">IF(OR('parse_results_master.txt'!BE14 = 0,'parse_results_master.txt'!BE14=-1),"",'parse_results.txt'!BE14 / 'parse_results_master.txt'!BE14)</f>
        <v>1</v>
      </c>
      <c r="R41" s="0" t="n">
        <f aca="false">IF(OR('parse_results_master.txt'!BF14 = 0,'parse_results_master.txt'!BF14=-1),"",'parse_results.txt'!BF14 / 'parse_results_master.txt'!BF14)</f>
        <v>1</v>
      </c>
      <c r="S41" s="0" t="n">
        <f aca="false">IF(OR('parse_results_master.txt'!BK14 = 0,'parse_results_master.txt'!BK14=-1),"",'parse_results.txt'!BK14 / 'parse_results_master.txt'!BK14)</f>
        <v>1.00491631221345</v>
      </c>
    </row>
    <row r="42" customFormat="false" ht="15" hidden="false" customHeight="false" outlineLevel="0" collapsed="false">
      <c r="A42" s="0" t="str">
        <f aca="false">'parse_results_master.txt'!A15</f>
        <v> stratixiv_arch.timing.xml</v>
      </c>
      <c r="B42" s="0" t="str">
        <f aca="false">'parse_results_master.txt'!B15</f>
        <v>  neuron_stratixiv_arch_timing.blif</v>
      </c>
      <c r="C42" s="0" t="n">
        <f aca="false">IF(OR('parse_results_master.txt'!D15 = 0,'parse_results_master.txt'!D15=-1),"",'parse_results.txt'!D15 / 'parse_results_master.txt'!D15)</f>
        <v>1.00554345323486</v>
      </c>
      <c r="D42" s="0" t="n">
        <f aca="false">IF(OR('parse_results_master.txt'!I15 = 0,'parse_results_master.txt'!I15=-1),"",'parse_results.txt'!I15 / 'parse_results_master.txt'!I15)</f>
        <v>1</v>
      </c>
      <c r="E42" s="0" t="n">
        <f aca="false">IF(OR('parse_results_master.txt'!J15 = 0,'parse_results_master.txt'!J15=-1),"",'parse_results.txt'!J15 / 'parse_results_master.txt'!J15)</f>
        <v>1</v>
      </c>
      <c r="F42" s="0" t="n">
        <f aca="false">IF(OR('parse_results_master.txt'!K15 = 0,'parse_results_master.txt'!K15=-1),"",'parse_results.txt'!K15 / 'parse_results_master.txt'!K15)</f>
        <v>1</v>
      </c>
      <c r="G42" s="0" t="str">
        <f aca="false">IF(OR('parse_results_master.txt'!L15 = 0,'parse_results_master.txt'!L15=-1),"",'parse_results.txt'!L15 / 'parse_results_master.txt'!L15)</f>
        <v/>
      </c>
      <c r="H42" s="0" t="n">
        <f aca="false">IF(OR('parse_results_master.txt'!U15 = 0,'parse_results_master.txt'!U15=-1),"",'parse_results.txt'!U15 / 'parse_results_master.txt'!U15)</f>
        <v>1.00000573158692</v>
      </c>
      <c r="I42" s="0" t="n">
        <f aca="false">IF(OR('parse_results_master.txt'!Y15 = 0,'parse_results_master.txt'!Y15=-1),"",'parse_results.txt'!Y15 / 'parse_results_master.txt'!Y15)</f>
        <v>1</v>
      </c>
      <c r="J42" s="0" t="n">
        <f aca="false">IF(OR('parse_results_master.txt'!AB15 = 0,'parse_results_master.txt'!AB15=-1),"",'parse_results.txt'!AB15 / 'parse_results_master.txt'!AB15)</f>
        <v>1</v>
      </c>
      <c r="K42" s="0" t="n">
        <f aca="false">IF(OR('parse_results_master.txt'!AE15 = 0,'parse_results_master.txt'!AE15=-1),"",'parse_results.txt'!AE15 / 'parse_results_master.txt'!AE15)</f>
        <v>1</v>
      </c>
      <c r="L42" s="0" t="n">
        <f aca="false">IF(OR('parse_results_master.txt'!AH15 = 0,'parse_results_master.txt'!AH15=-1),"",'parse_results.txt'!AH15 / 'parse_results_master.txt'!AH15)</f>
        <v>1.01543562771553</v>
      </c>
      <c r="M42" s="0" t="str">
        <f aca="false">IF(OR('parse_results_master.txt'!AI15 = 0,'parse_results_master.txt'!AI15=-1),"",'parse_results.txt'!AI15 / 'parse_results_master.txt'!AI15)</f>
        <v/>
      </c>
      <c r="N42" s="0" t="n">
        <f aca="false">IF(OR('parse_results_master.txt'!AJ15 = 0,'parse_results_master.txt'!AJ15=-1),"",'parse_results.txt'!AJ15 / 'parse_results_master.txt'!AJ15)</f>
        <v>1.002132448762</v>
      </c>
      <c r="O42" s="0" t="n">
        <f aca="false">IF(OR('parse_results_master.txt'!AL15 = 0,'parse_results_master.txt'!AL15=-1),"",'parse_results.txt'!AL15 / 'parse_results_master.txt'!AL15)</f>
        <v>1</v>
      </c>
      <c r="P42" s="0" t="n">
        <f aca="false">IF(OR('parse_results_master.txt'!AU15 = 0,'parse_results_master.txt'!AU15=-1),"",'parse_results.txt'!AU15 / 'parse_results_master.txt'!AU15)</f>
        <v>1</v>
      </c>
      <c r="Q42" s="0" t="n">
        <f aca="false">IF(OR('parse_results_master.txt'!BE15 = 0,'parse_results_master.txt'!BE15=-1),"",'parse_results.txt'!BE15 / 'parse_results_master.txt'!BE15)</f>
        <v>1</v>
      </c>
      <c r="R42" s="0" t="n">
        <f aca="false">IF(OR('parse_results_master.txt'!BF15 = 0,'parse_results_master.txt'!BF15=-1),"",'parse_results.txt'!BF15 / 'parse_results_master.txt'!BF15)</f>
        <v>1</v>
      </c>
      <c r="S42" s="0" t="n">
        <f aca="false">IF(OR('parse_results_master.txt'!BK15 = 0,'parse_results_master.txt'!BK15=-1),"",'parse_results.txt'!BK15 / 'parse_results_master.txt'!BK15)</f>
        <v>1.00037306472673</v>
      </c>
    </row>
    <row r="43" customFormat="false" ht="15" hidden="false" customHeight="false" outlineLevel="0" collapsed="false">
      <c r="A43" s="0" t="str">
        <f aca="false">'parse_results_master.txt'!A16</f>
        <v> stratixiv_arch.timing.xml</v>
      </c>
      <c r="B43" s="0" t="str">
        <f aca="false">'parse_results_master.txt'!B16</f>
        <v>  sparcT1_core_stratixiv_arch_timing.blif</v>
      </c>
      <c r="C43" s="0" t="n">
        <f aca="false">IF(OR('parse_results_master.txt'!D16 = 0,'parse_results_master.txt'!D16=-1),"",'parse_results.txt'!D16 / 'parse_results_master.txt'!D16)</f>
        <v>1.01622300620056</v>
      </c>
      <c r="D43" s="0" t="n">
        <f aca="false">IF(OR('parse_results_master.txt'!I16 = 0,'parse_results_master.txt'!I16=-1),"",'parse_results.txt'!I16 / 'parse_results_master.txt'!I16)</f>
        <v>1</v>
      </c>
      <c r="E43" s="0" t="n">
        <f aca="false">IF(OR('parse_results_master.txt'!J16 = 0,'parse_results_master.txt'!J16=-1),"",'parse_results.txt'!J16 / 'parse_results_master.txt'!J16)</f>
        <v>1</v>
      </c>
      <c r="F43" s="0" t="n">
        <f aca="false">IF(OR('parse_results_master.txt'!K16 = 0,'parse_results_master.txt'!K16=-1),"",'parse_results.txt'!K16 / 'parse_results_master.txt'!K16)</f>
        <v>1</v>
      </c>
      <c r="G43" s="0" t="str">
        <f aca="false">IF(OR('parse_results_master.txt'!L16 = 0,'parse_results_master.txt'!L16=-1),"",'parse_results.txt'!L16 / 'parse_results_master.txt'!L16)</f>
        <v/>
      </c>
      <c r="H43" s="0" t="n">
        <f aca="false">IF(OR('parse_results_master.txt'!U16 = 0,'parse_results_master.txt'!U16=-1),"",'parse_results.txt'!U16 / 'parse_results_master.txt'!U16)</f>
        <v>1.00000336044089</v>
      </c>
      <c r="I43" s="0" t="n">
        <f aca="false">IF(OR('parse_results_master.txt'!Y16 = 0,'parse_results_master.txt'!Y16=-1),"",'parse_results.txt'!Y16 / 'parse_results_master.txt'!Y16)</f>
        <v>1</v>
      </c>
      <c r="J43" s="0" t="n">
        <f aca="false">IF(OR('parse_results_master.txt'!AB16 = 0,'parse_results_master.txt'!AB16=-1),"",'parse_results.txt'!AB16 / 'parse_results_master.txt'!AB16)</f>
        <v>1</v>
      </c>
      <c r="K43" s="0" t="n">
        <f aca="false">IF(OR('parse_results_master.txt'!AE16 = 0,'parse_results_master.txt'!AE16=-1),"",'parse_results.txt'!AE16 / 'parse_results_master.txt'!AE16)</f>
        <v>1</v>
      </c>
      <c r="L43" s="0" t="n">
        <f aca="false">IF(OR('parse_results_master.txt'!AH16 = 0,'parse_results_master.txt'!AH16=-1),"",'parse_results.txt'!AH16 / 'parse_results_master.txt'!AH16)</f>
        <v>1.00143960842651</v>
      </c>
      <c r="M43" s="0" t="str">
        <f aca="false">IF(OR('parse_results_master.txt'!AI16 = 0,'parse_results_master.txt'!AI16=-1),"",'parse_results.txt'!AI16 / 'parse_results_master.txt'!AI16)</f>
        <v/>
      </c>
      <c r="N43" s="0" t="n">
        <f aca="false">IF(OR('parse_results_master.txt'!AJ16 = 0,'parse_results_master.txt'!AJ16=-1),"",'parse_results.txt'!AJ16 / 'parse_results_master.txt'!AJ16)</f>
        <v>1.02253473398848</v>
      </c>
      <c r="O43" s="0" t="n">
        <f aca="false">IF(OR('parse_results_master.txt'!AL16 = 0,'parse_results_master.txt'!AL16=-1),"",'parse_results.txt'!AL16 / 'parse_results_master.txt'!AL16)</f>
        <v>1</v>
      </c>
      <c r="P43" s="0" t="n">
        <f aca="false">IF(OR('parse_results_master.txt'!AU16 = 0,'parse_results_master.txt'!AU16=-1),"",'parse_results.txt'!AU16 / 'parse_results_master.txt'!AU16)</f>
        <v>1</v>
      </c>
      <c r="Q43" s="0" t="n">
        <f aca="false">IF(OR('parse_results_master.txt'!BE16 = 0,'parse_results_master.txt'!BE16=-1),"",'parse_results.txt'!BE16 / 'parse_results_master.txt'!BE16)</f>
        <v>1</v>
      </c>
      <c r="R43" s="0" t="n">
        <f aca="false">IF(OR('parse_results_master.txt'!BF16 = 0,'parse_results_master.txt'!BF16=-1),"",'parse_results.txt'!BF16 / 'parse_results_master.txt'!BF16)</f>
        <v>1</v>
      </c>
      <c r="S43" s="0" t="n">
        <f aca="false">IF(OR('parse_results_master.txt'!BK16 = 0,'parse_results_master.txt'!BK16=-1),"",'parse_results.txt'!BK16 / 'parse_results_master.txt'!BK16)</f>
        <v>1.007481648786</v>
      </c>
    </row>
    <row r="44" customFormat="false" ht="15" hidden="false" customHeight="false" outlineLevel="0" collapsed="false">
      <c r="A44" s="0" t="str">
        <f aca="false">'parse_results_master.txt'!A17</f>
        <v> stratixiv_arch.timing.xml</v>
      </c>
      <c r="B44" s="0" t="str">
        <f aca="false">'parse_results_master.txt'!B17</f>
        <v>  stereo_vision_stratixiv_arch_timing.blif</v>
      </c>
      <c r="C44" s="0" t="n">
        <f aca="false">IF(OR('parse_results_master.txt'!D17 = 0,'parse_results_master.txt'!D17=-1),"",'parse_results.txt'!D17 / 'parse_results_master.txt'!D17)</f>
        <v>0.977411285092189</v>
      </c>
      <c r="D44" s="0" t="n">
        <f aca="false">IF(OR('parse_results_master.txt'!I17 = 0,'parse_results_master.txt'!I17=-1),"",'parse_results.txt'!I17 / 'parse_results_master.txt'!I17)</f>
        <v>1</v>
      </c>
      <c r="E44" s="0" t="n">
        <f aca="false">IF(OR('parse_results_master.txt'!J17 = 0,'parse_results_master.txt'!J17=-1),"",'parse_results.txt'!J17 / 'parse_results_master.txt'!J17)</f>
        <v>1</v>
      </c>
      <c r="F44" s="0" t="n">
        <f aca="false">IF(OR('parse_results_master.txt'!K17 = 0,'parse_results_master.txt'!K17=-1),"",'parse_results.txt'!K17 / 'parse_results_master.txt'!K17)</f>
        <v>1</v>
      </c>
      <c r="G44" s="0" t="str">
        <f aca="false">IF(OR('parse_results_master.txt'!L17 = 0,'parse_results_master.txt'!L17=-1),"",'parse_results.txt'!L17 / 'parse_results_master.txt'!L17)</f>
        <v/>
      </c>
      <c r="H44" s="0" t="n">
        <f aca="false">IF(OR('parse_results_master.txt'!U17 = 0,'parse_results_master.txt'!U17=-1),"",'parse_results.txt'!U17 / 'parse_results_master.txt'!U17)</f>
        <v>1.00001040332193</v>
      </c>
      <c r="I44" s="0" t="n">
        <f aca="false">IF(OR('parse_results_master.txt'!Y17 = 0,'parse_results_master.txt'!Y17=-1),"",'parse_results.txt'!Y17 / 'parse_results_master.txt'!Y17)</f>
        <v>1</v>
      </c>
      <c r="J44" s="0" t="n">
        <f aca="false">IF(OR('parse_results_master.txt'!AB17 = 0,'parse_results_master.txt'!AB17=-1),"",'parse_results.txt'!AB17 / 'parse_results_master.txt'!AB17)</f>
        <v>1</v>
      </c>
      <c r="K44" s="0" t="n">
        <f aca="false">IF(OR('parse_results_master.txt'!AE17 = 0,'parse_results_master.txt'!AE17=-1),"",'parse_results.txt'!AE17 / 'parse_results_master.txt'!AE17)</f>
        <v>1</v>
      </c>
      <c r="L44" s="0" t="n">
        <f aca="false">IF(OR('parse_results_master.txt'!AH17 = 0,'parse_results_master.txt'!AH17=-1),"",'parse_results.txt'!AH17 / 'parse_results_master.txt'!AH17)</f>
        <v>1.00685714285714</v>
      </c>
      <c r="M44" s="0" t="str">
        <f aca="false">IF(OR('parse_results_master.txt'!AI17 = 0,'parse_results_master.txt'!AI17=-1),"",'parse_results.txt'!AI17 / 'parse_results_master.txt'!AI17)</f>
        <v/>
      </c>
      <c r="N44" s="0" t="n">
        <f aca="false">IF(OR('parse_results_master.txt'!AJ17 = 0,'parse_results_master.txt'!AJ17=-1),"",'parse_results.txt'!AJ17 / 'parse_results_master.txt'!AJ17)</f>
        <v>0.967852408307556</v>
      </c>
      <c r="O44" s="0" t="n">
        <f aca="false">IF(OR('parse_results_master.txt'!AL17 = 0,'parse_results_master.txt'!AL17=-1),"",'parse_results.txt'!AL17 / 'parse_results_master.txt'!AL17)</f>
        <v>1</v>
      </c>
      <c r="P44" s="0" t="n">
        <f aca="false">IF(OR('parse_results_master.txt'!AU17 = 0,'parse_results_master.txt'!AU17=-1),"",'parse_results.txt'!AU17 / 'parse_results_master.txt'!AU17)</f>
        <v>1</v>
      </c>
      <c r="Q44" s="0" t="n">
        <f aca="false">IF(OR('parse_results_master.txt'!BE17 = 0,'parse_results_master.txt'!BE17=-1),"",'parse_results.txt'!BE17 / 'parse_results_master.txt'!BE17)</f>
        <v>1</v>
      </c>
      <c r="R44" s="0" t="n">
        <f aca="false">IF(OR('parse_results_master.txt'!BF17 = 0,'parse_results_master.txt'!BF17=-1),"",'parse_results.txt'!BF17 / 'parse_results_master.txt'!BF17)</f>
        <v>1</v>
      </c>
      <c r="S44" s="0" t="n">
        <f aca="false">IF(OR('parse_results_master.txt'!BK17 = 0,'parse_results_master.txt'!BK17=-1),"",'parse_results.txt'!BK17 / 'parse_results_master.txt'!BK17)</f>
        <v>0.976550905313149</v>
      </c>
    </row>
    <row r="45" customFormat="false" ht="15" hidden="false" customHeight="false" outlineLevel="0" collapsed="false">
      <c r="A45" s="0" t="str">
        <f aca="false">'parse_results_master.txt'!A18</f>
        <v> stratixiv_arch.timing.xml</v>
      </c>
      <c r="B45" s="0" t="str">
        <f aca="false">'parse_results_master.txt'!B18</f>
        <v>  cholesky_mc_stratixiv_arch_timing.blif</v>
      </c>
      <c r="C45" s="0" t="n">
        <f aca="false">IF(OR('parse_results_master.txt'!D18 = 0,'parse_results_master.txt'!D18=-1),"",'parse_results.txt'!D18 / 'parse_results_master.txt'!D18)</f>
        <v>1.00831700085431</v>
      </c>
      <c r="D45" s="0" t="n">
        <f aca="false">IF(OR('parse_results_master.txt'!I18 = 0,'parse_results_master.txt'!I18=-1),"",'parse_results.txt'!I18 / 'parse_results_master.txt'!I18)</f>
        <v>1</v>
      </c>
      <c r="E45" s="0" t="n">
        <f aca="false">IF(OR('parse_results_master.txt'!J18 = 0,'parse_results_master.txt'!J18=-1),"",'parse_results.txt'!J18 / 'parse_results_master.txt'!J18)</f>
        <v>1</v>
      </c>
      <c r="F45" s="0" t="n">
        <f aca="false">IF(OR('parse_results_master.txt'!K18 = 0,'parse_results_master.txt'!K18=-1),"",'parse_results.txt'!K18 / 'parse_results_master.txt'!K18)</f>
        <v>1</v>
      </c>
      <c r="G45" s="0" t="n">
        <f aca="false">IF(OR('parse_results_master.txt'!L18 = 0,'parse_results_master.txt'!L18=-1),"",'parse_results.txt'!L18 / 'parse_results_master.txt'!L18)</f>
        <v>1</v>
      </c>
      <c r="H45" s="0" t="n">
        <f aca="false">IF(OR('parse_results_master.txt'!U18 = 0,'parse_results_master.txt'!U18=-1),"",'parse_results.txt'!U18 / 'parse_results_master.txt'!U18)</f>
        <v>1.00001665526422</v>
      </c>
      <c r="I45" s="0" t="n">
        <f aca="false">IF(OR('parse_results_master.txt'!Y18 = 0,'parse_results_master.txt'!Y18=-1),"",'parse_results.txt'!Y18 / 'parse_results_master.txt'!Y18)</f>
        <v>1</v>
      </c>
      <c r="J45" s="0" t="n">
        <f aca="false">IF(OR('parse_results_master.txt'!AB18 = 0,'parse_results_master.txt'!AB18=-1),"",'parse_results.txt'!AB18 / 'parse_results_master.txt'!AB18)</f>
        <v>1</v>
      </c>
      <c r="K45" s="0" t="n">
        <f aca="false">IF(OR('parse_results_master.txt'!AE18 = 0,'parse_results_master.txt'!AE18=-1),"",'parse_results.txt'!AE18 / 'parse_results_master.txt'!AE18)</f>
        <v>1</v>
      </c>
      <c r="L45" s="0" t="n">
        <f aca="false">IF(OR('parse_results_master.txt'!AH18 = 0,'parse_results_master.txt'!AH18=-1),"",'parse_results.txt'!AH18 / 'parse_results_master.txt'!AH18)</f>
        <v>1.01198083067093</v>
      </c>
      <c r="M45" s="0" t="str">
        <f aca="false">IF(OR('parse_results_master.txt'!AI18 = 0,'parse_results_master.txt'!AI18=-1),"",'parse_results.txt'!AI18 / 'parse_results_master.txt'!AI18)</f>
        <v/>
      </c>
      <c r="N45" s="0" t="n">
        <f aca="false">IF(OR('parse_results_master.txt'!AJ18 = 0,'parse_results_master.txt'!AJ18=-1),"",'parse_results.txt'!AJ18 / 'parse_results_master.txt'!AJ18)</f>
        <v>1.01096065095944</v>
      </c>
      <c r="O45" s="0" t="n">
        <f aca="false">IF(OR('parse_results_master.txt'!AL18 = 0,'parse_results_master.txt'!AL18=-1),"",'parse_results.txt'!AL18 / 'parse_results_master.txt'!AL18)</f>
        <v>1</v>
      </c>
      <c r="P45" s="0" t="n">
        <f aca="false">IF(OR('parse_results_master.txt'!AU18 = 0,'parse_results_master.txt'!AU18=-1),"",'parse_results.txt'!AU18 / 'parse_results_master.txt'!AU18)</f>
        <v>1</v>
      </c>
      <c r="Q45" s="0" t="n">
        <f aca="false">IF(OR('parse_results_master.txt'!BE18 = 0,'parse_results_master.txt'!BE18=-1),"",'parse_results.txt'!BE18 / 'parse_results_master.txt'!BE18)</f>
        <v>1</v>
      </c>
      <c r="R45" s="0" t="n">
        <f aca="false">IF(OR('parse_results_master.txt'!BF18 = 0,'parse_results_master.txt'!BF18=-1),"",'parse_results.txt'!BF18 / 'parse_results_master.txt'!BF18)</f>
        <v>1</v>
      </c>
      <c r="S45" s="0" t="n">
        <f aca="false">IF(OR('parse_results_master.txt'!BK18 = 0,'parse_results_master.txt'!BK18=-1),"",'parse_results.txt'!BK18 / 'parse_results_master.txt'!BK18)</f>
        <v>1.00509454296071</v>
      </c>
    </row>
    <row r="46" customFormat="false" ht="15" hidden="false" customHeight="false" outlineLevel="0" collapsed="false">
      <c r="A46" s="0" t="str">
        <f aca="false">'parse_results_master.txt'!A19</f>
        <v> stratixiv_arch.timing.xml</v>
      </c>
      <c r="B46" s="0" t="str">
        <f aca="false">'parse_results_master.txt'!B19</f>
        <v>  directrf_stratixiv_arch_timing.blif</v>
      </c>
      <c r="C46" s="0" t="n">
        <f aca="false">IF(OR('parse_results_master.txt'!D19 = 0,'parse_results_master.txt'!D19=-1),"",'parse_results.txt'!D19 / 'parse_results_master.txt'!D19)</f>
        <v>0.996536055465283</v>
      </c>
      <c r="D46" s="0" t="n">
        <f aca="false">IF(OR('parse_results_master.txt'!I19 = 0,'parse_results_master.txt'!I19=-1),"",'parse_results.txt'!I19 / 'parse_results_master.txt'!I19)</f>
        <v>1</v>
      </c>
      <c r="E46" s="0" t="n">
        <f aca="false">IF(OR('parse_results_master.txt'!J19 = 0,'parse_results_master.txt'!J19=-1),"",'parse_results.txt'!J19 / 'parse_results_master.txt'!J19)</f>
        <v>1</v>
      </c>
      <c r="F46" s="0" t="n">
        <f aca="false">IF(OR('parse_results_master.txt'!K19 = 0,'parse_results_master.txt'!K19=-1),"",'parse_results.txt'!K19 / 'parse_results_master.txt'!K19)</f>
        <v>1</v>
      </c>
      <c r="G46" s="0" t="str">
        <f aca="false">IF(OR('parse_results_master.txt'!L19 = 0,'parse_results_master.txt'!L19=-1),"",'parse_results.txt'!L19 / 'parse_results_master.txt'!L19)</f>
        <v/>
      </c>
      <c r="H46" s="0" t="n">
        <f aca="false">IF(OR('parse_results_master.txt'!U19 = 0,'parse_results_master.txt'!U19=-1),"",'parse_results.txt'!U19 / 'parse_results_master.txt'!U19)</f>
        <v>0.999988580677618</v>
      </c>
      <c r="I46" s="0" t="n">
        <f aca="false">IF(OR('parse_results_master.txt'!Y19 = 0,'parse_results_master.txt'!Y19=-1),"",'parse_results.txt'!Y19 / 'parse_results_master.txt'!Y19)</f>
        <v>1</v>
      </c>
      <c r="J46" s="0" t="n">
        <f aca="false">IF(OR('parse_results_master.txt'!AB19 = 0,'parse_results_master.txt'!AB19=-1),"",'parse_results.txt'!AB19 / 'parse_results_master.txt'!AB19)</f>
        <v>1</v>
      </c>
      <c r="K46" s="0" t="n">
        <f aca="false">IF(OR('parse_results_master.txt'!AE19 = 0,'parse_results_master.txt'!AE19=-1),"",'parse_results.txt'!AE19 / 'parse_results_master.txt'!AE19)</f>
        <v>1</v>
      </c>
      <c r="L46" s="0" t="n">
        <f aca="false">IF(OR('parse_results_master.txt'!AH19 = 0,'parse_results_master.txt'!AH19=-1),"",'parse_results.txt'!AH19 / 'parse_results_master.txt'!AH19)</f>
        <v>1.00082978625321</v>
      </c>
      <c r="M46" s="0" t="str">
        <f aca="false">IF(OR('parse_results_master.txt'!AI19 = 0,'parse_results_master.txt'!AI19=-1),"",'parse_results.txt'!AI19 / 'parse_results_master.txt'!AI19)</f>
        <v/>
      </c>
      <c r="N46" s="0" t="n">
        <f aca="false">IF(OR('parse_results_master.txt'!AJ19 = 0,'parse_results_master.txt'!AJ19=-1),"",'parse_results.txt'!AJ19 / 'parse_results_master.txt'!AJ19)</f>
        <v>0.997741683314514</v>
      </c>
      <c r="O46" s="0" t="n">
        <f aca="false">IF(OR('parse_results_master.txt'!AL19 = 0,'parse_results_master.txt'!AL19=-1),"",'parse_results.txt'!AL19 / 'parse_results_master.txt'!AL19)</f>
        <v>1</v>
      </c>
      <c r="P46" s="0" t="n">
        <f aca="false">IF(OR('parse_results_master.txt'!AU19 = 0,'parse_results_master.txt'!AU19=-1),"",'parse_results.txt'!AU19 / 'parse_results_master.txt'!AU19)</f>
        <v>1</v>
      </c>
      <c r="Q46" s="0" t="n">
        <f aca="false">IF(OR('parse_results_master.txt'!BE19 = 0,'parse_results_master.txt'!BE19=-1),"",'parse_results.txt'!BE19 / 'parse_results_master.txt'!BE19)</f>
        <v>1</v>
      </c>
      <c r="R46" s="0" t="n">
        <f aca="false">IF(OR('parse_results_master.txt'!BF19 = 0,'parse_results_master.txt'!BF19=-1),"",'parse_results.txt'!BF19 / 'parse_results_master.txt'!BF19)</f>
        <v>1</v>
      </c>
      <c r="S46" s="0" t="n">
        <f aca="false">IF(OR('parse_results_master.txt'!BK19 = 0,'parse_results_master.txt'!BK19=-1),"",'parse_results.txt'!BK19 / 'parse_results_master.txt'!BK19)</f>
        <v>0.9884329738497</v>
      </c>
    </row>
    <row r="47" customFormat="false" ht="15" hidden="false" customHeight="false" outlineLevel="0" collapsed="false">
      <c r="A47" s="0" t="str">
        <f aca="false">'parse_results_master.txt'!A20</f>
        <v> stratixiv_arch.timing.xml</v>
      </c>
      <c r="B47" s="0" t="str">
        <f aca="false">'parse_results_master.txt'!B20</f>
        <v>  bitcoin_miner_stratixiv_arch_timing.blif</v>
      </c>
      <c r="C47" s="0" t="n">
        <f aca="false">IF(OR('parse_results_master.txt'!D20 = 0,'parse_results_master.txt'!D20=-1),"",'parse_results.txt'!D20 / 'parse_results_master.txt'!D20)</f>
        <v>1.00049186389052</v>
      </c>
      <c r="D47" s="0" t="n">
        <f aca="false">IF(OR('parse_results_master.txt'!I20 = 0,'parse_results_master.txt'!I20=-1),"",'parse_results.txt'!I20 / 'parse_results_master.txt'!I20)</f>
        <v>1</v>
      </c>
      <c r="E47" s="0" t="str">
        <f aca="false">IF(OR('parse_results_master.txt'!J20 = 0,'parse_results_master.txt'!J20=-1),"",'parse_results.txt'!J20 / 'parse_results_master.txt'!J20)</f>
        <v/>
      </c>
      <c r="F47" s="0" t="n">
        <f aca="false">IF(OR('parse_results_master.txt'!K20 = 0,'parse_results_master.txt'!K20=-1),"",'parse_results.txt'!K20 / 'parse_results_master.txt'!K20)</f>
        <v>1</v>
      </c>
      <c r="G47" s="0" t="str">
        <f aca="false">IF(OR('parse_results_master.txt'!L20 = 0,'parse_results_master.txt'!L20=-1),"",'parse_results.txt'!L20 / 'parse_results_master.txt'!L20)</f>
        <v/>
      </c>
      <c r="H47" s="0" t="n">
        <f aca="false">IF(OR('parse_results_master.txt'!U20 = 0,'parse_results_master.txt'!U20=-1),"",'parse_results.txt'!U20 / 'parse_results_master.txt'!U20)</f>
        <v>1.00000167665768</v>
      </c>
      <c r="I47" s="0" t="n">
        <f aca="false">IF(OR('parse_results_master.txt'!Y20 = 0,'parse_results_master.txt'!Y20=-1),"",'parse_results.txt'!Y20 / 'parse_results_master.txt'!Y20)</f>
        <v>1</v>
      </c>
      <c r="J47" s="0" t="n">
        <f aca="false">IF(OR('parse_results_master.txt'!AB20 = 0,'parse_results_master.txt'!AB20=-1),"",'parse_results.txt'!AB20 / 'parse_results_master.txt'!AB20)</f>
        <v>1</v>
      </c>
      <c r="K47" s="0" t="n">
        <f aca="false">IF(OR('parse_results_master.txt'!AE20 = 0,'parse_results_master.txt'!AE20=-1),"",'parse_results.txt'!AE20 / 'parse_results_master.txt'!AE20)</f>
        <v>1</v>
      </c>
      <c r="L47" s="0" t="n">
        <f aca="false">IF(OR('parse_results_master.txt'!AH20 = 0,'parse_results_master.txt'!AH20=-1),"",'parse_results.txt'!AH20 / 'parse_results_master.txt'!AH20)</f>
        <v>1.01287449599347</v>
      </c>
      <c r="M47" s="0" t="str">
        <f aca="false">IF(OR('parse_results_master.txt'!AI20 = 0,'parse_results_master.txt'!AI20=-1),"",'parse_results.txt'!AI20 / 'parse_results_master.txt'!AI20)</f>
        <v/>
      </c>
      <c r="N47" s="0" t="n">
        <f aca="false">IF(OR('parse_results_master.txt'!AJ20 = 0,'parse_results_master.txt'!AJ20=-1),"",'parse_results.txt'!AJ20 / 'parse_results_master.txt'!AJ20)</f>
        <v>0.999086820178655</v>
      </c>
      <c r="O47" s="0" t="n">
        <f aca="false">IF(OR('parse_results_master.txt'!AL20 = 0,'parse_results_master.txt'!AL20=-1),"",'parse_results.txt'!AL20 / 'parse_results_master.txt'!AL20)</f>
        <v>1</v>
      </c>
      <c r="P47" s="0" t="n">
        <f aca="false">IF(OR('parse_results_master.txt'!AU20 = 0,'parse_results_master.txt'!AU20=-1),"",'parse_results.txt'!AU20 / 'parse_results_master.txt'!AU20)</f>
        <v>1</v>
      </c>
      <c r="Q47" s="0" t="n">
        <f aca="false">IF(OR('parse_results_master.txt'!BE20 = 0,'parse_results_master.txt'!BE20=-1),"",'parse_results.txt'!BE20 / 'parse_results_master.txt'!BE20)</f>
        <v>1</v>
      </c>
      <c r="R47" s="0" t="n">
        <f aca="false">IF(OR('parse_results_master.txt'!BF20 = 0,'parse_results_master.txt'!BF20=-1),"",'parse_results.txt'!BF20 / 'parse_results_master.txt'!BF20)</f>
        <v>1</v>
      </c>
      <c r="S47" s="0" t="n">
        <f aca="false">IF(OR('parse_results_master.txt'!BK20 = 0,'parse_results_master.txt'!BK20=-1),"",'parse_results.txt'!BK20 / 'parse_results_master.txt'!BK20)</f>
        <v>1.00225125117613</v>
      </c>
    </row>
    <row r="48" customFormat="false" ht="15" hidden="false" customHeight="false" outlineLevel="0" collapsed="false">
      <c r="A48" s="0" t="str">
        <f aca="false">'parse_results_master.txt'!A21</f>
        <v> stratixiv_arch.timing.xml</v>
      </c>
      <c r="B48" s="0" t="str">
        <f aca="false">'parse_results_master.txt'!B21</f>
        <v>  LU230_stratixiv_arch_timing.blif</v>
      </c>
      <c r="C48" s="0" t="n">
        <f aca="false">IF(OR('parse_results_master.txt'!D21 = 0,'parse_results_master.txt'!D21=-1),"",'parse_results.txt'!D21 / 'parse_results_master.txt'!D21)</f>
        <v>1.00375579478492</v>
      </c>
      <c r="D48" s="0" t="n">
        <f aca="false">IF(OR('parse_results_master.txt'!I21 = 0,'parse_results_master.txt'!I21=-1),"",'parse_results.txt'!I21 / 'parse_results_master.txt'!I21)</f>
        <v>1</v>
      </c>
      <c r="E48" s="0" t="n">
        <f aca="false">IF(OR('parse_results_master.txt'!J21 = 0,'parse_results_master.txt'!J21=-1),"",'parse_results.txt'!J21 / 'parse_results_master.txt'!J21)</f>
        <v>1</v>
      </c>
      <c r="F48" s="0" t="n">
        <f aca="false">IF(OR('parse_results_master.txt'!K21 = 0,'parse_results_master.txt'!K21=-1),"",'parse_results.txt'!K21 / 'parse_results_master.txt'!K21)</f>
        <v>1</v>
      </c>
      <c r="G48" s="0" t="n">
        <f aca="false">IF(OR('parse_results_master.txt'!L21 = 0,'parse_results_master.txt'!L21=-1),"",'parse_results.txt'!L21 / 'parse_results_master.txt'!L21)</f>
        <v>1</v>
      </c>
      <c r="H48" s="0" t="n">
        <f aca="false">IF(OR('parse_results_master.txt'!U21 = 0,'parse_results_master.txt'!U21=-1),"",'parse_results.txt'!U21 / 'parse_results_master.txt'!U21)</f>
        <v>0.99972270783169</v>
      </c>
      <c r="I48" s="0" t="n">
        <f aca="false">IF(OR('parse_results_master.txt'!Y21 = 0,'parse_results_master.txt'!Y21=-1),"",'parse_results.txt'!Y21 / 'parse_results_master.txt'!Y21)</f>
        <v>1</v>
      </c>
      <c r="J48" s="0" t="n">
        <f aca="false">IF(OR('parse_results_master.txt'!AB21 = 0,'parse_results_master.txt'!AB21=-1),"",'parse_results.txt'!AB21 / 'parse_results_master.txt'!AB21)</f>
        <v>1</v>
      </c>
      <c r="K48" s="0" t="n">
        <f aca="false">IF(OR('parse_results_master.txt'!AE21 = 0,'parse_results_master.txt'!AE21=-1),"",'parse_results.txt'!AE21 / 'parse_results_master.txt'!AE21)</f>
        <v>1</v>
      </c>
      <c r="L48" s="0" t="n">
        <f aca="false">IF(OR('parse_results_master.txt'!AH21 = 0,'parse_results_master.txt'!AH21=-1),"",'parse_results.txt'!AH21 / 'parse_results_master.txt'!AH21)</f>
        <v>1.00133080219974</v>
      </c>
      <c r="M48" s="0" t="str">
        <f aca="false">IF(OR('parse_results_master.txt'!AI21 = 0,'parse_results_master.txt'!AI21=-1),"",'parse_results.txt'!AI21 / 'parse_results_master.txt'!AI21)</f>
        <v/>
      </c>
      <c r="N48" s="0" t="n">
        <f aca="false">IF(OR('parse_results_master.txt'!AJ21 = 0,'parse_results_master.txt'!AJ21=-1),"",'parse_results.txt'!AJ21 / 'parse_results_master.txt'!AJ21)</f>
        <v>0.991506320908482</v>
      </c>
      <c r="O48" s="0" t="n">
        <f aca="false">IF(OR('parse_results_master.txt'!AL21 = 0,'parse_results_master.txt'!AL21=-1),"",'parse_results.txt'!AL21 / 'parse_results_master.txt'!AL21)</f>
        <v>1</v>
      </c>
      <c r="P48" s="0" t="n">
        <f aca="false">IF(OR('parse_results_master.txt'!AU21 = 0,'parse_results_master.txt'!AU21=-1),"",'parse_results.txt'!AU21 / 'parse_results_master.txt'!AU21)</f>
        <v>1</v>
      </c>
      <c r="Q48" s="0" t="n">
        <f aca="false">IF(OR('parse_results_master.txt'!BE21 = 0,'parse_results_master.txt'!BE21=-1),"",'parse_results.txt'!BE21 / 'parse_results_master.txt'!BE21)</f>
        <v>1</v>
      </c>
      <c r="R48" s="0" t="n">
        <f aca="false">IF(OR('parse_results_master.txt'!BF21 = 0,'parse_results_master.txt'!BF21=-1),"",'parse_results.txt'!BF21 / 'parse_results_master.txt'!BF21)</f>
        <v>1</v>
      </c>
      <c r="S48" s="0" t="n">
        <f aca="false">IF(OR('parse_results_master.txt'!BK21 = 0,'parse_results_master.txt'!BK21=-1),"",'parse_results.txt'!BK21 / 'parse_results_master.txt'!BK21)</f>
        <v>0.996113201595277</v>
      </c>
    </row>
    <row r="49" customFormat="false" ht="15" hidden="false" customHeight="false" outlineLevel="0" collapsed="false">
      <c r="A49" s="0" t="str">
        <f aca="false">'parse_results_master.txt'!A22</f>
        <v> stratixiv_arch.timing.xml</v>
      </c>
      <c r="B49" s="0" t="str">
        <f aca="false">'parse_results_master.txt'!B22</f>
        <v>  sparcT1_chip2_stratixiv_arch_timing.blif</v>
      </c>
      <c r="C49" s="0" t="n">
        <f aca="false">IF(OR('parse_results_master.txt'!D22 = 0,'parse_results_master.txt'!D22=-1),"",'parse_results.txt'!D22 / 'parse_results_master.txt'!D22)</f>
        <v>0.979709317847002</v>
      </c>
      <c r="D49" s="0" t="n">
        <f aca="false">IF(OR('parse_results_master.txt'!I22 = 0,'parse_results_master.txt'!I22=-1),"",'parse_results.txt'!I22 / 'parse_results_master.txt'!I22)</f>
        <v>1</v>
      </c>
      <c r="E49" s="0" t="n">
        <f aca="false">IF(OR('parse_results_master.txt'!J22 = 0,'parse_results_master.txt'!J22=-1),"",'parse_results.txt'!J22 / 'parse_results_master.txt'!J22)</f>
        <v>1</v>
      </c>
      <c r="F49" s="0" t="n">
        <f aca="false">IF(OR('parse_results_master.txt'!K22 = 0,'parse_results_master.txt'!K22=-1),"",'parse_results.txt'!K22 / 'parse_results_master.txt'!K22)</f>
        <v>1</v>
      </c>
      <c r="G49" s="0" t="str">
        <f aca="false">IF(OR('parse_results_master.txt'!L22 = 0,'parse_results_master.txt'!L22=-1),"",'parse_results.txt'!L22 / 'parse_results_master.txt'!L22)</f>
        <v/>
      </c>
      <c r="H49" s="0" t="n">
        <f aca="false">IF(OR('parse_results_master.txt'!U22 = 0,'parse_results_master.txt'!U22=-1),"",'parse_results.txt'!U22 / 'parse_results_master.txt'!U22)</f>
        <v>0.999917465902526</v>
      </c>
      <c r="I49" s="0" t="n">
        <f aca="false">IF(OR('parse_results_master.txt'!Y22 = 0,'parse_results_master.txt'!Y22=-1),"",'parse_results.txt'!Y22 / 'parse_results_master.txt'!Y22)</f>
        <v>1</v>
      </c>
      <c r="J49" s="0" t="n">
        <f aca="false">IF(OR('parse_results_master.txt'!AB22 = 0,'parse_results_master.txt'!AB22=-1),"",'parse_results.txt'!AB22 / 'parse_results_master.txt'!AB22)</f>
        <v>1</v>
      </c>
      <c r="K49" s="0" t="n">
        <f aca="false">IF(OR('parse_results_master.txt'!AE22 = 0,'parse_results_master.txt'!AE22=-1),"",'parse_results.txt'!AE22 / 'parse_results_master.txt'!AE22)</f>
        <v>1</v>
      </c>
      <c r="L49" s="0" t="n">
        <f aca="false">IF(OR('parse_results_master.txt'!AH22 = 0,'parse_results_master.txt'!AH22=-1),"",'parse_results.txt'!AH22 / 'parse_results_master.txt'!AH22)</f>
        <v>0.996467659615893</v>
      </c>
      <c r="M49" s="0" t="str">
        <f aca="false">IF(OR('parse_results_master.txt'!AI22 = 0,'parse_results_master.txt'!AI22=-1),"",'parse_results.txt'!AI22 / 'parse_results_master.txt'!AI22)</f>
        <v/>
      </c>
      <c r="N49" s="0" t="n">
        <f aca="false">IF(OR('parse_results_master.txt'!AJ22 = 0,'parse_results_master.txt'!AJ22=-1),"",'parse_results.txt'!AJ22 / 'parse_results_master.txt'!AJ22)</f>
        <v>0.970119254530123</v>
      </c>
      <c r="O49" s="0" t="n">
        <f aca="false">IF(OR('parse_results_master.txt'!AL22 = 0,'parse_results_master.txt'!AL22=-1),"",'parse_results.txt'!AL22 / 'parse_results_master.txt'!AL22)</f>
        <v>1</v>
      </c>
      <c r="P49" s="0" t="n">
        <f aca="false">IF(OR('parse_results_master.txt'!AU22 = 0,'parse_results_master.txt'!AU22=-1),"",'parse_results.txt'!AU22 / 'parse_results_master.txt'!AU22)</f>
        <v>1</v>
      </c>
      <c r="Q49" s="0" t="n">
        <f aca="false">IF(OR('parse_results_master.txt'!BE22 = 0,'parse_results_master.txt'!BE22=-1),"",'parse_results.txt'!BE22 / 'parse_results_master.txt'!BE22)</f>
        <v>1</v>
      </c>
      <c r="R49" s="0" t="n">
        <f aca="false">IF(OR('parse_results_master.txt'!BF22 = 0,'parse_results_master.txt'!BF22=-1),"",'parse_results.txt'!BF22 / 'parse_results_master.txt'!BF22)</f>
        <v>1</v>
      </c>
      <c r="S49" s="0" t="n">
        <f aca="false">IF(OR('parse_results_master.txt'!BK22 = 0,'parse_results_master.txt'!BK22=-1),"",'parse_results.txt'!BK22 / 'parse_results_master.txt'!BK22)</f>
        <v>1.00129413616411</v>
      </c>
    </row>
    <row r="50" customFormat="false" ht="15" hidden="false" customHeight="false" outlineLevel="0" collapsed="false">
      <c r="A50" s="0" t="str">
        <f aca="false">'parse_results_master.txt'!A23</f>
        <v> stratixiv_arch.timing.xml</v>
      </c>
      <c r="B50" s="0" t="str">
        <f aca="false">'parse_results_master.txt'!B23</f>
        <v>  LU_Network_stratixiv_arch_timing.blif</v>
      </c>
      <c r="C50" s="0" t="n">
        <f aca="false">IF(OR('parse_results_master.txt'!D23 = 0,'parse_results_master.txt'!D23=-1),"",'parse_results.txt'!D23 / 'parse_results_master.txt'!D23)</f>
        <v>0.997279471540266</v>
      </c>
      <c r="D50" s="0" t="n">
        <f aca="false">IF(OR('parse_results_master.txt'!I23 = 0,'parse_results_master.txt'!I23=-1),"",'parse_results.txt'!I23 / 'parse_results_master.txt'!I23)</f>
        <v>1</v>
      </c>
      <c r="E50" s="0" t="n">
        <f aca="false">IF(OR('parse_results_master.txt'!J23 = 0,'parse_results_master.txt'!J23=-1),"",'parse_results.txt'!J23 / 'parse_results_master.txt'!J23)</f>
        <v>1</v>
      </c>
      <c r="F50" s="0" t="n">
        <f aca="false">IF(OR('parse_results_master.txt'!K23 = 0,'parse_results_master.txt'!K23=-1),"",'parse_results.txt'!K23 / 'parse_results_master.txt'!K23)</f>
        <v>1</v>
      </c>
      <c r="G50" s="0" t="str">
        <f aca="false">IF(OR('parse_results_master.txt'!L23 = 0,'parse_results_master.txt'!L23=-1),"",'parse_results.txt'!L23 / 'parse_results_master.txt'!L23)</f>
        <v/>
      </c>
      <c r="H50" s="0" t="n">
        <f aca="false">IF(OR('parse_results_master.txt'!U23 = 0,'parse_results_master.txt'!U23=-1),"",'parse_results.txt'!U23 / 'parse_results_master.txt'!U23)</f>
        <v>0.999531199776172</v>
      </c>
      <c r="I50" s="0" t="n">
        <f aca="false">IF(OR('parse_results_master.txt'!Y23 = 0,'parse_results_master.txt'!Y23=-1),"",'parse_results.txt'!Y23 / 'parse_results_master.txt'!Y23)</f>
        <v>1</v>
      </c>
      <c r="J50" s="0" t="n">
        <f aca="false">IF(OR('parse_results_master.txt'!AB23 = 0,'parse_results_master.txt'!AB23=-1),"",'parse_results.txt'!AB23 / 'parse_results_master.txt'!AB23)</f>
        <v>1</v>
      </c>
      <c r="K50" s="0" t="n">
        <f aca="false">IF(OR('parse_results_master.txt'!AE23 = 0,'parse_results_master.txt'!AE23=-1),"",'parse_results.txt'!AE23 / 'parse_results_master.txt'!AE23)</f>
        <v>1</v>
      </c>
      <c r="L50" s="0" t="n">
        <f aca="false">IF(OR('parse_results_master.txt'!AH23 = 0,'parse_results_master.txt'!AH23=-1),"",'parse_results.txt'!AH23 / 'parse_results_master.txt'!AH23)</f>
        <v>1.00758677620976</v>
      </c>
      <c r="M50" s="0" t="str">
        <f aca="false">IF(OR('parse_results_master.txt'!AI23 = 0,'parse_results_master.txt'!AI23=-1),"",'parse_results.txt'!AI23 / 'parse_results_master.txt'!AI23)</f>
        <v/>
      </c>
      <c r="N50" s="0" t="n">
        <f aca="false">IF(OR('parse_results_master.txt'!AJ23 = 0,'parse_results_master.txt'!AJ23=-1),"",'parse_results.txt'!AJ23 / 'parse_results_master.txt'!AJ23)</f>
        <v>0.994819985758562</v>
      </c>
      <c r="O50" s="0" t="n">
        <f aca="false">IF(OR('parse_results_master.txt'!AL23 = 0,'parse_results_master.txt'!AL23=-1),"",'parse_results.txt'!AL23 / 'parse_results_master.txt'!AL23)</f>
        <v>1</v>
      </c>
      <c r="P50" s="0" t="n">
        <f aca="false">IF(OR('parse_results_master.txt'!AU23 = 0,'parse_results_master.txt'!AU23=-1),"",'parse_results.txt'!AU23 / 'parse_results_master.txt'!AU23)</f>
        <v>1</v>
      </c>
      <c r="Q50" s="0" t="n">
        <f aca="false">IF(OR('parse_results_master.txt'!BE23 = 0,'parse_results_master.txt'!BE23=-1),"",'parse_results.txt'!BE23 / 'parse_results_master.txt'!BE23)</f>
        <v>1</v>
      </c>
      <c r="R50" s="0" t="n">
        <f aca="false">IF(OR('parse_results_master.txt'!BF23 = 0,'parse_results_master.txt'!BF23=-1),"",'parse_results.txt'!BF23 / 'parse_results_master.txt'!BF23)</f>
        <v>1</v>
      </c>
      <c r="S50" s="0" t="n">
        <f aca="false">IF(OR('parse_results_master.txt'!BK23 = 0,'parse_results_master.txt'!BK23=-1),"",'parse_results.txt'!BK23 / 'parse_results_master.txt'!BK23)</f>
        <v>1.00063479335806</v>
      </c>
    </row>
    <row r="51" customFormat="false" ht="15" hidden="false" customHeight="false" outlineLevel="0" collapsed="false">
      <c r="B51" s="0" t="s">
        <v>2</v>
      </c>
      <c r="C51" s="0" t="n">
        <f aca="false">GEOMEAN(C29:C50)</f>
        <v>1.00112265875103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0.999969414159834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1.00538045182299</v>
      </c>
      <c r="M51" s="0" t="e">
        <f aca="false">GEOMEAN(M29:M50)</f>
        <v>#NUM!</v>
      </c>
      <c r="N51" s="0" t="n">
        <f aca="false">GEOMEAN(N29:N50)</f>
        <v>0.999698503219973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1.00084640148995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O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8" activeCellId="0" sqref="M28"/>
    </sheetView>
  </sheetViews>
  <sheetFormatPr defaultColWidth="8.671875" defaultRowHeight="15" zeroHeight="false" outlineLevelRow="0" outlineLevelCol="0"/>
  <sheetData>
    <row r="1" customFormat="false" ht="15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</row>
    <row r="2" customFormat="false" ht="15" hidden="false" customHeight="false" outlineLevel="0" collapsed="false">
      <c r="A2" s="0" t="s">
        <v>70</v>
      </c>
      <c r="B2" s="0" t="s">
        <v>71</v>
      </c>
      <c r="C2" s="0" t="s">
        <v>72</v>
      </c>
      <c r="D2" s="0" t="n">
        <v>4435.83</v>
      </c>
      <c r="E2" s="0" t="s">
        <v>73</v>
      </c>
      <c r="F2" s="0" t="s">
        <v>74</v>
      </c>
      <c r="G2" s="0" t="s">
        <v>75</v>
      </c>
      <c r="H2" s="0" t="n">
        <v>136</v>
      </c>
      <c r="I2" s="0" t="n">
        <v>21492</v>
      </c>
      <c r="J2" s="0" t="n">
        <v>0</v>
      </c>
      <c r="K2" s="0" t="n">
        <v>1848</v>
      </c>
      <c r="L2" s="0" t="n">
        <v>0</v>
      </c>
      <c r="M2" s="0" t="n">
        <v>1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n">
        <v>9774304</v>
      </c>
      <c r="V2" s="0" t="n">
        <v>100</v>
      </c>
      <c r="W2" s="0" t="n">
        <v>36</v>
      </c>
      <c r="X2" s="0" t="n">
        <v>504627</v>
      </c>
      <c r="Y2" s="0" t="n">
        <v>490068</v>
      </c>
      <c r="Z2" s="0" t="n">
        <v>5</v>
      </c>
      <c r="AA2" s="0" t="n">
        <v>200916</v>
      </c>
      <c r="AB2" s="0" t="n">
        <v>23477</v>
      </c>
      <c r="AC2" s="0" t="n">
        <v>255</v>
      </c>
      <c r="AD2" s="0" t="n">
        <v>189</v>
      </c>
      <c r="AE2" s="0" t="n">
        <v>48195</v>
      </c>
      <c r="AF2" s="0" t="s">
        <v>83</v>
      </c>
      <c r="AG2" s="0" t="s">
        <v>84</v>
      </c>
      <c r="AH2" s="0" t="n">
        <v>669.62</v>
      </c>
      <c r="AI2" s="0" t="n">
        <v>-1</v>
      </c>
      <c r="AJ2" s="0" t="n">
        <v>2400.17</v>
      </c>
      <c r="AK2" s="0" t="n">
        <v>23.62</v>
      </c>
      <c r="AL2" s="0" t="n">
        <v>8.0573</v>
      </c>
      <c r="AM2" s="1" t="n">
        <v>-1405720</v>
      </c>
      <c r="AN2" s="0" t="n">
        <v>-7.0573</v>
      </c>
      <c r="AO2" s="0" t="n">
        <v>5.6189</v>
      </c>
      <c r="AP2" s="0" t="n">
        <v>188.01</v>
      </c>
      <c r="AQ2" s="0" t="n">
        <v>1.37025</v>
      </c>
      <c r="AR2" s="0" t="n">
        <v>1.0495</v>
      </c>
      <c r="AS2" s="0" t="n">
        <v>228.146</v>
      </c>
      <c r="AT2" s="0" t="n">
        <v>174.288</v>
      </c>
      <c r="AU2" s="0" t="n">
        <v>5385844</v>
      </c>
      <c r="AV2" s="0" t="n">
        <v>441201</v>
      </c>
      <c r="AW2" s="0" t="n">
        <v>1322987</v>
      </c>
      <c r="AX2" s="0" t="n">
        <v>933414169</v>
      </c>
      <c r="AY2" s="0" t="n">
        <v>132816309</v>
      </c>
      <c r="AZ2" s="0" t="n">
        <v>0</v>
      </c>
      <c r="BA2" s="0" t="n">
        <v>0</v>
      </c>
      <c r="BB2" s="1" t="n">
        <v>891222000</v>
      </c>
      <c r="BC2" s="0" t="n">
        <v>18492</v>
      </c>
      <c r="BD2" s="0" t="n">
        <v>12</v>
      </c>
      <c r="BE2" s="0" t="n">
        <v>8.20679</v>
      </c>
      <c r="BF2" s="0" t="n">
        <v>6.19052</v>
      </c>
      <c r="BG2" s="1" t="n">
        <v>-1947410</v>
      </c>
      <c r="BH2" s="0" t="n">
        <v>-7.20679</v>
      </c>
      <c r="BI2" s="0" t="n">
        <v>0</v>
      </c>
      <c r="BJ2" s="0" t="n">
        <v>0</v>
      </c>
      <c r="BK2" s="0" t="n">
        <v>196.63</v>
      </c>
      <c r="BL2" s="0" t="n">
        <v>279.084</v>
      </c>
      <c r="BM2" s="0" t="n">
        <v>218.059</v>
      </c>
      <c r="BN2" s="0" t="n">
        <v>660.52</v>
      </c>
      <c r="BO2" s="0" t="s">
        <v>69</v>
      </c>
    </row>
    <row r="3" customFormat="false" ht="15" hidden="false" customHeight="false" outlineLevel="0" collapsed="false">
      <c r="A3" s="0" t="s">
        <v>70</v>
      </c>
      <c r="B3" s="0" t="s">
        <v>85</v>
      </c>
      <c r="C3" s="0" t="s">
        <v>72</v>
      </c>
      <c r="D3" s="0" t="n">
        <v>7354.65</v>
      </c>
      <c r="E3" s="0" t="s">
        <v>73</v>
      </c>
      <c r="F3" s="0" t="s">
        <v>86</v>
      </c>
      <c r="G3" s="0" t="s">
        <v>75</v>
      </c>
      <c r="H3" s="0" t="n">
        <v>5</v>
      </c>
      <c r="I3" s="0" t="n">
        <v>23760</v>
      </c>
      <c r="J3" s="0" t="n">
        <v>0</v>
      </c>
      <c r="K3" s="0" t="n">
        <v>800</v>
      </c>
      <c r="L3" s="0" t="n">
        <v>0</v>
      </c>
      <c r="M3" s="0" t="n">
        <v>8</v>
      </c>
      <c r="N3" s="0" t="s">
        <v>76</v>
      </c>
      <c r="O3" s="0" t="s">
        <v>77</v>
      </c>
      <c r="P3" s="0" t="s">
        <v>78</v>
      </c>
      <c r="Q3" s="0" t="s">
        <v>79</v>
      </c>
      <c r="R3" s="0" t="s">
        <v>80</v>
      </c>
      <c r="S3" s="0" t="s">
        <v>81</v>
      </c>
      <c r="T3" s="0" t="s">
        <v>82</v>
      </c>
      <c r="U3" s="0" t="n">
        <v>9293696</v>
      </c>
      <c r="V3" s="0" t="n">
        <v>3</v>
      </c>
      <c r="W3" s="0" t="n">
        <v>2</v>
      </c>
      <c r="X3" s="0" t="n">
        <v>577696</v>
      </c>
      <c r="Y3" s="0" t="n">
        <v>547568</v>
      </c>
      <c r="Z3" s="0" t="n">
        <v>17</v>
      </c>
      <c r="AA3" s="0" t="n">
        <v>345674</v>
      </c>
      <c r="AB3" s="0" t="n">
        <v>24573</v>
      </c>
      <c r="AC3" s="0" t="n">
        <v>193</v>
      </c>
      <c r="AD3" s="0" t="n">
        <v>143</v>
      </c>
      <c r="AE3" s="0" t="n">
        <v>27599</v>
      </c>
      <c r="AF3" s="0" t="s">
        <v>87</v>
      </c>
      <c r="AG3" s="0" t="s">
        <v>84</v>
      </c>
      <c r="AH3" s="0" t="n">
        <v>1285.11</v>
      </c>
      <c r="AI3" s="0" t="n">
        <v>-1</v>
      </c>
      <c r="AJ3" s="0" t="n">
        <v>4723.95</v>
      </c>
      <c r="AK3" s="0" t="n">
        <v>63.8</v>
      </c>
      <c r="AL3" s="0" t="n">
        <v>11.1058</v>
      </c>
      <c r="AM3" s="1" t="n">
        <v>-3003050</v>
      </c>
      <c r="AN3" s="0" t="n">
        <v>-10.1058</v>
      </c>
      <c r="AO3" s="0" t="n">
        <v>8.44878</v>
      </c>
      <c r="AP3" s="0" t="n">
        <v>95.5</v>
      </c>
      <c r="AQ3" s="0" t="n">
        <v>1.9803</v>
      </c>
      <c r="AR3" s="0" t="n">
        <v>1.51022</v>
      </c>
      <c r="AS3" s="0" t="n">
        <v>278.69</v>
      </c>
      <c r="AT3" s="0" t="n">
        <v>215.63</v>
      </c>
      <c r="AU3" s="0" t="n">
        <v>5102934</v>
      </c>
      <c r="AV3" s="0" t="n">
        <v>877436</v>
      </c>
      <c r="AW3" s="0" t="n">
        <v>2644537</v>
      </c>
      <c r="AX3" s="0" t="n">
        <v>1674519378</v>
      </c>
      <c r="AY3" s="0" t="n">
        <v>146786453</v>
      </c>
      <c r="AZ3" s="0" t="n">
        <v>0</v>
      </c>
      <c r="BA3" s="0" t="n">
        <v>0</v>
      </c>
      <c r="BB3" s="1" t="n">
        <v>512586000</v>
      </c>
      <c r="BC3" s="0" t="n">
        <v>18572.6</v>
      </c>
      <c r="BD3" s="0" t="n">
        <v>64</v>
      </c>
      <c r="BE3" s="0" t="n">
        <v>12.0721</v>
      </c>
      <c r="BF3" s="0" t="n">
        <v>8.96276</v>
      </c>
      <c r="BG3" s="1" t="n">
        <v>-3619490</v>
      </c>
      <c r="BH3" s="0" t="n">
        <v>-11.0721</v>
      </c>
      <c r="BI3" s="0" t="n">
        <v>0</v>
      </c>
      <c r="BJ3" s="0" t="n">
        <v>0</v>
      </c>
      <c r="BK3" s="0" t="n">
        <v>628.44</v>
      </c>
      <c r="BL3" s="0" t="n">
        <v>519.113</v>
      </c>
      <c r="BM3" s="0" t="n">
        <v>420.316</v>
      </c>
      <c r="BN3" s="0" t="n">
        <v>349.79</v>
      </c>
      <c r="BO3" s="0" t="s">
        <v>69</v>
      </c>
    </row>
    <row r="4" customFormat="false" ht="15" hidden="false" customHeight="false" outlineLevel="0" collapsed="false">
      <c r="A4" s="0" t="s">
        <v>70</v>
      </c>
      <c r="B4" s="0" t="s">
        <v>88</v>
      </c>
      <c r="C4" s="0" t="s">
        <v>72</v>
      </c>
      <c r="D4" s="0" t="n">
        <v>1664.34</v>
      </c>
      <c r="E4" s="0" t="s">
        <v>73</v>
      </c>
      <c r="F4" s="0" t="s">
        <v>89</v>
      </c>
      <c r="G4" s="0" t="s">
        <v>75</v>
      </c>
      <c r="H4" s="0" t="n">
        <v>69</v>
      </c>
      <c r="I4" s="0" t="n">
        <v>6862</v>
      </c>
      <c r="J4" s="0" t="n">
        <v>0</v>
      </c>
      <c r="K4" s="0" t="n">
        <v>530</v>
      </c>
      <c r="L4" s="0" t="n">
        <v>0</v>
      </c>
      <c r="M4" s="0" t="n">
        <v>0</v>
      </c>
      <c r="N4" s="0" t="s">
        <v>76</v>
      </c>
      <c r="O4" s="0" t="s">
        <v>77</v>
      </c>
      <c r="P4" s="0" t="s">
        <v>78</v>
      </c>
      <c r="Q4" s="0" t="s">
        <v>79</v>
      </c>
      <c r="R4" s="0" t="s">
        <v>80</v>
      </c>
      <c r="S4" s="0" t="s">
        <v>81</v>
      </c>
      <c r="T4" s="0" t="s">
        <v>82</v>
      </c>
      <c r="U4" s="0" t="n">
        <v>4238892</v>
      </c>
      <c r="V4" s="0" t="n">
        <v>23</v>
      </c>
      <c r="W4" s="0" t="n">
        <v>46</v>
      </c>
      <c r="X4" s="0" t="n">
        <v>223304</v>
      </c>
      <c r="Y4" s="0" t="n">
        <v>202401</v>
      </c>
      <c r="Z4" s="0" t="n">
        <v>1</v>
      </c>
      <c r="AA4" s="0" t="n">
        <v>131203</v>
      </c>
      <c r="AB4" s="0" t="n">
        <v>7461</v>
      </c>
      <c r="AC4" s="0" t="n">
        <v>138</v>
      </c>
      <c r="AD4" s="0" t="n">
        <v>102</v>
      </c>
      <c r="AE4" s="0" t="n">
        <v>14076</v>
      </c>
      <c r="AF4" s="0" t="s">
        <v>83</v>
      </c>
      <c r="AG4" s="0" t="s">
        <v>84</v>
      </c>
      <c r="AH4" s="0" t="n">
        <v>356.64</v>
      </c>
      <c r="AI4" s="0" t="n">
        <v>-1</v>
      </c>
      <c r="AJ4" s="0" t="n">
        <v>845.12</v>
      </c>
      <c r="AK4" s="0" t="n">
        <v>7.62</v>
      </c>
      <c r="AL4" s="0" t="n">
        <v>14.1501</v>
      </c>
      <c r="AM4" s="1" t="n">
        <v>-1402150</v>
      </c>
      <c r="AN4" s="0" t="n">
        <v>-13.1501</v>
      </c>
      <c r="AO4" s="0" t="n">
        <v>11.4821</v>
      </c>
      <c r="AP4" s="0" t="n">
        <v>47.15</v>
      </c>
      <c r="AQ4" s="0" t="n">
        <v>0.790865</v>
      </c>
      <c r="AR4" s="0" t="n">
        <v>0.605554</v>
      </c>
      <c r="AS4" s="0" t="n">
        <v>99.92</v>
      </c>
      <c r="AT4" s="0" t="n">
        <v>77.5183</v>
      </c>
      <c r="AU4" s="0" t="n">
        <v>2176369</v>
      </c>
      <c r="AV4" s="0" t="n">
        <v>347924</v>
      </c>
      <c r="AW4" s="0" t="n">
        <v>886285</v>
      </c>
      <c r="AX4" s="0" t="n">
        <v>611522444</v>
      </c>
      <c r="AY4" s="0" t="n">
        <v>59989634</v>
      </c>
      <c r="AZ4" s="0" t="n">
        <v>0</v>
      </c>
      <c r="BA4" s="0" t="n">
        <v>0</v>
      </c>
      <c r="BB4" s="1" t="n">
        <v>260164000</v>
      </c>
      <c r="BC4" s="0" t="n">
        <v>18482.8</v>
      </c>
      <c r="BD4" s="0" t="n">
        <v>20</v>
      </c>
      <c r="BE4" s="0" t="n">
        <v>15.0213</v>
      </c>
      <c r="BF4" s="0" t="n">
        <v>12.3857</v>
      </c>
      <c r="BG4" s="1" t="n">
        <v>-1735570</v>
      </c>
      <c r="BH4" s="0" t="n">
        <v>-14.0213</v>
      </c>
      <c r="BI4" s="0" t="n">
        <v>0</v>
      </c>
      <c r="BJ4" s="0" t="n">
        <v>0</v>
      </c>
      <c r="BK4" s="0" t="n">
        <v>123.54</v>
      </c>
      <c r="BL4" s="0" t="n">
        <v>139.266</v>
      </c>
      <c r="BM4" s="0" t="n">
        <v>111.422</v>
      </c>
      <c r="BN4" s="0" t="n">
        <v>171.91</v>
      </c>
      <c r="BO4" s="0" t="s">
        <v>69</v>
      </c>
    </row>
    <row r="5" customFormat="false" ht="15" hidden="false" customHeight="false" outlineLevel="0" collapsed="false">
      <c r="A5" s="0" t="s">
        <v>70</v>
      </c>
      <c r="B5" s="0" t="s">
        <v>90</v>
      </c>
      <c r="C5" s="0" t="s">
        <v>72</v>
      </c>
      <c r="D5" s="0" t="n">
        <v>4467</v>
      </c>
      <c r="E5" s="0" t="s">
        <v>73</v>
      </c>
      <c r="F5" s="0" t="s">
        <v>91</v>
      </c>
      <c r="G5" s="0" t="s">
        <v>75</v>
      </c>
      <c r="H5" s="0" t="n">
        <v>852</v>
      </c>
      <c r="I5" s="0" t="n">
        <v>14030</v>
      </c>
      <c r="J5" s="0" t="n">
        <v>24</v>
      </c>
      <c r="K5" s="0" t="n">
        <v>359</v>
      </c>
      <c r="L5" s="0" t="n">
        <v>0</v>
      </c>
      <c r="M5" s="0" t="n">
        <v>0</v>
      </c>
      <c r="N5" s="0" t="s">
        <v>76</v>
      </c>
      <c r="O5" s="0" t="s">
        <v>77</v>
      </c>
      <c r="P5" s="0" t="s">
        <v>78</v>
      </c>
      <c r="Q5" s="0" t="s">
        <v>79</v>
      </c>
      <c r="R5" s="0" t="s">
        <v>80</v>
      </c>
      <c r="S5" s="0" t="s">
        <v>81</v>
      </c>
      <c r="T5" s="0" t="s">
        <v>82</v>
      </c>
      <c r="U5" s="0" t="n">
        <v>5929248</v>
      </c>
      <c r="V5" s="0" t="n">
        <v>264</v>
      </c>
      <c r="W5" s="0" t="n">
        <v>588</v>
      </c>
      <c r="X5" s="0" t="n">
        <v>355537</v>
      </c>
      <c r="Y5" s="0" t="n">
        <v>274786</v>
      </c>
      <c r="Z5" s="0" t="n">
        <v>1</v>
      </c>
      <c r="AA5" s="0" t="n">
        <v>218574</v>
      </c>
      <c r="AB5" s="0" t="n">
        <v>15265</v>
      </c>
      <c r="AC5" s="0" t="n">
        <v>150</v>
      </c>
      <c r="AD5" s="0" t="n">
        <v>111</v>
      </c>
      <c r="AE5" s="0" t="n">
        <v>16650</v>
      </c>
      <c r="AF5" s="0" t="s">
        <v>87</v>
      </c>
      <c r="AG5" s="0" t="s">
        <v>84</v>
      </c>
      <c r="AH5" s="0" t="n">
        <v>378.33</v>
      </c>
      <c r="AI5" s="0" t="n">
        <v>-1</v>
      </c>
      <c r="AJ5" s="0" t="n">
        <v>3405.34</v>
      </c>
      <c r="AK5" s="0" t="n">
        <v>22.38</v>
      </c>
      <c r="AL5" s="0" t="n">
        <v>875.168</v>
      </c>
      <c r="AM5" s="0" t="n">
        <v>-861621</v>
      </c>
      <c r="AN5" s="0" t="n">
        <v>-874.168</v>
      </c>
      <c r="AO5" s="0" t="n">
        <v>875.168</v>
      </c>
      <c r="AP5" s="0" t="n">
        <v>55.43</v>
      </c>
      <c r="AQ5" s="0" t="n">
        <v>0.98104</v>
      </c>
      <c r="AR5" s="0" t="n">
        <v>0.796083</v>
      </c>
      <c r="AS5" s="0" t="n">
        <v>145.876</v>
      </c>
      <c r="AT5" s="0" t="n">
        <v>120.059</v>
      </c>
      <c r="AU5" s="0" t="n">
        <v>3000897</v>
      </c>
      <c r="AV5" s="0" t="n">
        <v>1054021</v>
      </c>
      <c r="AW5" s="0" t="n">
        <v>3206592</v>
      </c>
      <c r="AX5" s="0" t="n">
        <v>1992343968</v>
      </c>
      <c r="AY5" s="0" t="n">
        <v>157674068</v>
      </c>
      <c r="AZ5" s="0" t="n">
        <v>0</v>
      </c>
      <c r="BA5" s="0" t="n">
        <v>0</v>
      </c>
      <c r="BB5" s="1" t="n">
        <v>308278000</v>
      </c>
      <c r="BC5" s="0" t="n">
        <v>18515.2</v>
      </c>
      <c r="BD5" s="0" t="n">
        <v>28</v>
      </c>
      <c r="BE5" s="0" t="n">
        <v>869.14</v>
      </c>
      <c r="BF5" s="0" t="n">
        <v>869.14</v>
      </c>
      <c r="BG5" s="1" t="n">
        <v>-1053600</v>
      </c>
      <c r="BH5" s="0" t="n">
        <v>-868.14</v>
      </c>
      <c r="BI5" s="0" t="n">
        <v>0</v>
      </c>
      <c r="BJ5" s="0" t="n">
        <v>0</v>
      </c>
      <c r="BK5" s="0" t="n">
        <v>247.96</v>
      </c>
      <c r="BL5" s="0" t="n">
        <v>210.464</v>
      </c>
      <c r="BM5" s="0" t="n">
        <v>176.101</v>
      </c>
      <c r="BN5" s="0" t="n">
        <v>208.59</v>
      </c>
      <c r="BO5" s="0" t="s">
        <v>69</v>
      </c>
    </row>
    <row r="6" customFormat="false" ht="15" hidden="false" customHeight="false" outlineLevel="0" collapsed="false">
      <c r="A6" s="0" t="s">
        <v>70</v>
      </c>
      <c r="B6" s="0" t="s">
        <v>92</v>
      </c>
      <c r="C6" s="0" t="s">
        <v>72</v>
      </c>
      <c r="D6" s="0" t="n">
        <v>3744.83</v>
      </c>
      <c r="E6" s="0" t="s">
        <v>73</v>
      </c>
      <c r="F6" s="0" t="s">
        <v>93</v>
      </c>
      <c r="G6" s="0" t="s">
        <v>75</v>
      </c>
      <c r="H6" s="0" t="n">
        <v>451</v>
      </c>
      <c r="I6" s="0" t="n">
        <v>14725</v>
      </c>
      <c r="J6" s="0" t="n">
        <v>0</v>
      </c>
      <c r="K6" s="0" t="n">
        <v>260</v>
      </c>
      <c r="L6" s="0" t="n">
        <v>0</v>
      </c>
      <c r="M6" s="0" t="n">
        <v>0</v>
      </c>
      <c r="N6" s="0" t="s">
        <v>76</v>
      </c>
      <c r="O6" s="0" t="s">
        <v>77</v>
      </c>
      <c r="P6" s="0" t="s">
        <v>78</v>
      </c>
      <c r="Q6" s="0" t="s">
        <v>79</v>
      </c>
      <c r="R6" s="0" t="s">
        <v>80</v>
      </c>
      <c r="S6" s="0" t="s">
        <v>81</v>
      </c>
      <c r="T6" s="0" t="s">
        <v>82</v>
      </c>
      <c r="U6" s="0" t="n">
        <v>5626756</v>
      </c>
      <c r="V6" s="0" t="n">
        <v>239</v>
      </c>
      <c r="W6" s="0" t="n">
        <v>212</v>
      </c>
      <c r="X6" s="0" t="n">
        <v>302755</v>
      </c>
      <c r="Y6" s="0" t="n">
        <v>300220</v>
      </c>
      <c r="Z6" s="0" t="n">
        <v>1</v>
      </c>
      <c r="AA6" s="0" t="n">
        <v>184812</v>
      </c>
      <c r="AB6" s="0" t="n">
        <v>15436</v>
      </c>
      <c r="AC6" s="0" t="n">
        <v>153</v>
      </c>
      <c r="AD6" s="0" t="n">
        <v>113</v>
      </c>
      <c r="AE6" s="0" t="n">
        <v>17289</v>
      </c>
      <c r="AF6" s="0" t="s">
        <v>87</v>
      </c>
      <c r="AG6" s="0" t="s">
        <v>84</v>
      </c>
      <c r="AH6" s="0" t="n">
        <v>663.6</v>
      </c>
      <c r="AI6" s="0" t="n">
        <v>-1</v>
      </c>
      <c r="AJ6" s="0" t="n">
        <v>2363.48</v>
      </c>
      <c r="AK6" s="0" t="n">
        <v>15.7</v>
      </c>
      <c r="AL6" s="0" t="n">
        <v>11.5607</v>
      </c>
      <c r="AM6" s="0" t="n">
        <v>-699528</v>
      </c>
      <c r="AN6" s="0" t="n">
        <v>-10.5607</v>
      </c>
      <c r="AO6" s="0" t="n">
        <v>11.5607</v>
      </c>
      <c r="AP6" s="0" t="n">
        <v>52.56</v>
      </c>
      <c r="AQ6" s="0" t="n">
        <v>1.05725</v>
      </c>
      <c r="AR6" s="0" t="n">
        <v>0.802764</v>
      </c>
      <c r="AS6" s="0" t="n">
        <v>144.501</v>
      </c>
      <c r="AT6" s="0" t="n">
        <v>111.818</v>
      </c>
      <c r="AU6" s="0" t="n">
        <v>4769636</v>
      </c>
      <c r="AV6" s="0" t="n">
        <v>553593</v>
      </c>
      <c r="AW6" s="0" t="n">
        <v>2054972</v>
      </c>
      <c r="AX6" s="0" t="n">
        <v>1335645293</v>
      </c>
      <c r="AY6" s="0" t="n">
        <v>131744275</v>
      </c>
      <c r="AZ6" s="0" t="n">
        <v>0</v>
      </c>
      <c r="BA6" s="0" t="n">
        <v>0</v>
      </c>
      <c r="BB6" s="1" t="n">
        <v>320293000</v>
      </c>
      <c r="BC6" s="0" t="n">
        <v>18525.8</v>
      </c>
      <c r="BD6" s="0" t="n">
        <v>52</v>
      </c>
      <c r="BE6" s="0" t="n">
        <v>12.2141</v>
      </c>
      <c r="BF6" s="0" t="n">
        <v>12.2141</v>
      </c>
      <c r="BG6" s="0" t="n">
        <v>-988573</v>
      </c>
      <c r="BH6" s="0" t="n">
        <v>-11.2141</v>
      </c>
      <c r="BI6" s="0" t="n">
        <v>0</v>
      </c>
      <c r="BJ6" s="0" t="n">
        <v>0</v>
      </c>
      <c r="BK6" s="0" t="n">
        <v>293.44</v>
      </c>
      <c r="BL6" s="0" t="n">
        <v>249.077</v>
      </c>
      <c r="BM6" s="0" t="n">
        <v>200.899</v>
      </c>
      <c r="BN6" s="0" t="n">
        <v>207.42</v>
      </c>
      <c r="BO6" s="0" t="s">
        <v>69</v>
      </c>
    </row>
    <row r="7" customFormat="false" ht="15" hidden="false" customHeight="false" outlineLevel="0" collapsed="false">
      <c r="A7" s="0" t="s">
        <v>70</v>
      </c>
      <c r="B7" s="0" t="s">
        <v>94</v>
      </c>
      <c r="C7" s="0" t="s">
        <v>72</v>
      </c>
      <c r="D7" s="0" t="n">
        <v>2136.37</v>
      </c>
      <c r="E7" s="0" t="s">
        <v>73</v>
      </c>
      <c r="F7" s="0" t="s">
        <v>95</v>
      </c>
      <c r="G7" s="0" t="s">
        <v>75</v>
      </c>
      <c r="H7" s="0" t="n">
        <v>162</v>
      </c>
      <c r="I7" s="0" t="n">
        <v>9680</v>
      </c>
      <c r="J7" s="0" t="n">
        <v>132</v>
      </c>
      <c r="K7" s="0" t="n">
        <v>600</v>
      </c>
      <c r="L7" s="0" t="n">
        <v>0</v>
      </c>
      <c r="M7" s="0" t="n">
        <v>0</v>
      </c>
      <c r="N7" s="0" t="s">
        <v>76</v>
      </c>
      <c r="O7" s="0" t="s">
        <v>77</v>
      </c>
      <c r="P7" s="0" t="s">
        <v>78</v>
      </c>
      <c r="Q7" s="0" t="s">
        <v>79</v>
      </c>
      <c r="R7" s="0" t="s">
        <v>80</v>
      </c>
      <c r="S7" s="0" t="s">
        <v>81</v>
      </c>
      <c r="T7" s="0" t="s">
        <v>82</v>
      </c>
      <c r="U7" s="0" t="n">
        <v>5466696</v>
      </c>
      <c r="V7" s="0" t="n">
        <v>94</v>
      </c>
      <c r="W7" s="0" t="n">
        <v>68</v>
      </c>
      <c r="X7" s="0" t="n">
        <v>331744</v>
      </c>
      <c r="Y7" s="0" t="n">
        <v>255478</v>
      </c>
      <c r="Z7" s="0" t="n">
        <v>1</v>
      </c>
      <c r="AA7" s="0" t="n">
        <v>156536</v>
      </c>
      <c r="AB7" s="0" t="n">
        <v>10574</v>
      </c>
      <c r="AC7" s="0" t="n">
        <v>169</v>
      </c>
      <c r="AD7" s="0" t="n">
        <v>125</v>
      </c>
      <c r="AE7" s="0" t="n">
        <v>21125</v>
      </c>
      <c r="AF7" s="0" t="s">
        <v>96</v>
      </c>
      <c r="AG7" s="0" t="s">
        <v>84</v>
      </c>
      <c r="AH7" s="0" t="n">
        <v>277.49</v>
      </c>
      <c r="AI7" s="0" t="n">
        <v>-1</v>
      </c>
      <c r="AJ7" s="0" t="n">
        <v>1117.92</v>
      </c>
      <c r="AK7" s="0" t="n">
        <v>13.13</v>
      </c>
      <c r="AL7" s="0" t="n">
        <v>8.69851</v>
      </c>
      <c r="AM7" s="0" t="n">
        <v>-566131</v>
      </c>
      <c r="AN7" s="0" t="n">
        <v>-7.69851</v>
      </c>
      <c r="AO7" s="0" t="n">
        <v>8.69851</v>
      </c>
      <c r="AP7" s="0" t="n">
        <v>78.52</v>
      </c>
      <c r="AQ7" s="0" t="n">
        <v>0.754724</v>
      </c>
      <c r="AR7" s="0" t="n">
        <v>0.630428</v>
      </c>
      <c r="AS7" s="0" t="n">
        <v>109.112</v>
      </c>
      <c r="AT7" s="0" t="n">
        <v>89.959</v>
      </c>
      <c r="AU7" s="0" t="n">
        <v>2616338</v>
      </c>
      <c r="AV7" s="0" t="n">
        <v>369944</v>
      </c>
      <c r="AW7" s="0" t="n">
        <v>775061</v>
      </c>
      <c r="AX7" s="0" t="n">
        <v>1257487865</v>
      </c>
      <c r="AY7" s="0" t="n">
        <v>245527477</v>
      </c>
      <c r="AZ7" s="0" t="n">
        <v>0</v>
      </c>
      <c r="BA7" s="0" t="n">
        <v>0</v>
      </c>
      <c r="BB7" s="1" t="n">
        <v>391827000</v>
      </c>
      <c r="BC7" s="0" t="n">
        <v>18548</v>
      </c>
      <c r="BD7" s="0" t="n">
        <v>18</v>
      </c>
      <c r="BE7" s="0" t="n">
        <v>9.26921</v>
      </c>
      <c r="BF7" s="0" t="n">
        <v>9.26921</v>
      </c>
      <c r="BG7" s="0" t="n">
        <v>-849140</v>
      </c>
      <c r="BH7" s="0" t="n">
        <v>-8.26921</v>
      </c>
      <c r="BI7" s="0" t="n">
        <v>0</v>
      </c>
      <c r="BJ7" s="0" t="n">
        <v>0</v>
      </c>
      <c r="BK7" s="0" t="n">
        <v>240.78</v>
      </c>
      <c r="BL7" s="0" t="n">
        <v>146.724</v>
      </c>
      <c r="BM7" s="0" t="n">
        <v>123.681</v>
      </c>
      <c r="BN7" s="0" t="n">
        <v>264.1</v>
      </c>
      <c r="BO7" s="0" t="s">
        <v>69</v>
      </c>
    </row>
    <row r="8" customFormat="false" ht="15" hidden="false" customHeight="false" outlineLevel="0" collapsed="false">
      <c r="A8" s="0" t="s">
        <v>70</v>
      </c>
      <c r="B8" s="0" t="s">
        <v>97</v>
      </c>
      <c r="C8" s="0" t="s">
        <v>72</v>
      </c>
      <c r="D8" s="0" t="n">
        <v>2312.13</v>
      </c>
      <c r="E8" s="0" t="s">
        <v>73</v>
      </c>
      <c r="F8" s="0" t="s">
        <v>98</v>
      </c>
      <c r="G8" s="0" t="s">
        <v>75</v>
      </c>
      <c r="H8" s="0" t="n">
        <v>229</v>
      </c>
      <c r="I8" s="0" t="n">
        <v>7818</v>
      </c>
      <c r="J8" s="0" t="n">
        <v>78</v>
      </c>
      <c r="K8" s="0" t="n">
        <v>1459</v>
      </c>
      <c r="L8" s="0" t="n">
        <v>0</v>
      </c>
      <c r="M8" s="0" t="n">
        <v>1</v>
      </c>
      <c r="N8" s="0" t="s">
        <v>76</v>
      </c>
      <c r="O8" s="0" t="s">
        <v>77</v>
      </c>
      <c r="P8" s="0" t="s">
        <v>78</v>
      </c>
      <c r="Q8" s="0" t="s">
        <v>79</v>
      </c>
      <c r="R8" s="0" t="s">
        <v>80</v>
      </c>
      <c r="S8" s="0" t="s">
        <v>81</v>
      </c>
      <c r="T8" s="0" t="s">
        <v>82</v>
      </c>
      <c r="U8" s="0" t="n">
        <v>6516244</v>
      </c>
      <c r="V8" s="0" t="n">
        <v>129</v>
      </c>
      <c r="W8" s="0" t="n">
        <v>100</v>
      </c>
      <c r="X8" s="0" t="n">
        <v>316623</v>
      </c>
      <c r="Y8" s="0" t="n">
        <v>257480</v>
      </c>
      <c r="Z8" s="0" t="n">
        <v>3</v>
      </c>
      <c r="AA8" s="0" t="n">
        <v>183470</v>
      </c>
      <c r="AB8" s="0" t="n">
        <v>9585</v>
      </c>
      <c r="AC8" s="0" t="n">
        <v>225</v>
      </c>
      <c r="AD8" s="0" t="n">
        <v>167</v>
      </c>
      <c r="AE8" s="0" t="n">
        <v>37575</v>
      </c>
      <c r="AF8" s="0" t="s">
        <v>83</v>
      </c>
      <c r="AG8" s="0" t="s">
        <v>84</v>
      </c>
      <c r="AH8" s="0" t="n">
        <v>347.62</v>
      </c>
      <c r="AI8" s="0" t="n">
        <v>-1</v>
      </c>
      <c r="AJ8" s="0" t="n">
        <v>985.02</v>
      </c>
      <c r="AK8" s="0" t="n">
        <v>5.77</v>
      </c>
      <c r="AL8" s="0" t="n">
        <v>7.07879</v>
      </c>
      <c r="AM8" s="0" t="n">
        <v>-337836</v>
      </c>
      <c r="AN8" s="0" t="n">
        <v>-6.07879</v>
      </c>
      <c r="AO8" s="0" t="n">
        <v>5.47414</v>
      </c>
      <c r="AP8" s="0" t="n">
        <v>126.3</v>
      </c>
      <c r="AQ8" s="0" t="n">
        <v>0.82933</v>
      </c>
      <c r="AR8" s="0" t="n">
        <v>0.68867</v>
      </c>
      <c r="AS8" s="0" t="n">
        <v>121.525</v>
      </c>
      <c r="AT8" s="0" t="n">
        <v>102.096</v>
      </c>
      <c r="AU8" s="0" t="n">
        <v>2771337</v>
      </c>
      <c r="AV8" s="0" t="n">
        <v>404490</v>
      </c>
      <c r="AW8" s="0" t="n">
        <v>781545</v>
      </c>
      <c r="AX8" s="0" t="n">
        <v>747740096</v>
      </c>
      <c r="AY8" s="0" t="n">
        <v>114042806</v>
      </c>
      <c r="AZ8" s="0" t="n">
        <v>0</v>
      </c>
      <c r="BA8" s="0" t="n">
        <v>0</v>
      </c>
      <c r="BB8" s="1" t="n">
        <v>695909000</v>
      </c>
      <c r="BC8" s="0" t="n">
        <v>18520.5</v>
      </c>
      <c r="BD8" s="0" t="n">
        <v>13</v>
      </c>
      <c r="BE8" s="0" t="n">
        <v>8.98529</v>
      </c>
      <c r="BF8" s="0" t="n">
        <v>6.86404</v>
      </c>
      <c r="BG8" s="0" t="n">
        <v>-528833</v>
      </c>
      <c r="BH8" s="0" t="n">
        <v>-7.98529</v>
      </c>
      <c r="BI8" s="0" t="n">
        <v>0</v>
      </c>
      <c r="BJ8" s="0" t="n">
        <v>0</v>
      </c>
      <c r="BK8" s="0" t="n">
        <v>126.94</v>
      </c>
      <c r="BL8" s="0" t="n">
        <v>154.601</v>
      </c>
      <c r="BM8" s="0" t="n">
        <v>132.184</v>
      </c>
      <c r="BN8" s="0" t="n">
        <v>498.39</v>
      </c>
      <c r="BO8" s="0" t="s">
        <v>69</v>
      </c>
    </row>
    <row r="9" customFormat="false" ht="15" hidden="false" customHeight="false" outlineLevel="0" collapsed="false">
      <c r="A9" s="0" t="s">
        <v>70</v>
      </c>
      <c r="B9" s="0" t="s">
        <v>99</v>
      </c>
      <c r="C9" s="0" t="s">
        <v>72</v>
      </c>
      <c r="D9" s="0" t="n">
        <v>2563.21</v>
      </c>
      <c r="E9" s="0" t="s">
        <v>73</v>
      </c>
      <c r="F9" s="0" t="s">
        <v>100</v>
      </c>
      <c r="G9" s="0" t="s">
        <v>75</v>
      </c>
      <c r="H9" s="0" t="n">
        <v>150</v>
      </c>
      <c r="I9" s="0" t="n">
        <v>15899</v>
      </c>
      <c r="J9" s="0" t="n">
        <v>75</v>
      </c>
      <c r="K9" s="0" t="n">
        <v>553</v>
      </c>
      <c r="L9" s="0" t="n">
        <v>0</v>
      </c>
      <c r="M9" s="0" t="n">
        <v>0</v>
      </c>
      <c r="N9" s="0" t="s">
        <v>76</v>
      </c>
      <c r="O9" s="0" t="s">
        <v>77</v>
      </c>
      <c r="P9" s="0" t="s">
        <v>78</v>
      </c>
      <c r="Q9" s="0" t="s">
        <v>79</v>
      </c>
      <c r="R9" s="0" t="s">
        <v>80</v>
      </c>
      <c r="S9" s="0" t="s">
        <v>81</v>
      </c>
      <c r="T9" s="0" t="s">
        <v>82</v>
      </c>
      <c r="U9" s="0" t="n">
        <v>4965196</v>
      </c>
      <c r="V9" s="0" t="n">
        <v>68</v>
      </c>
      <c r="W9" s="0" t="n">
        <v>82</v>
      </c>
      <c r="X9" s="0" t="n">
        <v>284051</v>
      </c>
      <c r="Y9" s="0" t="n">
        <v>234177</v>
      </c>
      <c r="Z9" s="0" t="n">
        <v>1</v>
      </c>
      <c r="AA9" s="0" t="n">
        <v>144423</v>
      </c>
      <c r="AB9" s="0" t="n">
        <v>16677</v>
      </c>
      <c r="AC9" s="0" t="n">
        <v>158</v>
      </c>
      <c r="AD9" s="0" t="n">
        <v>117</v>
      </c>
      <c r="AE9" s="0" t="n">
        <v>18486</v>
      </c>
      <c r="AF9" s="0" t="s">
        <v>87</v>
      </c>
      <c r="AG9" s="0" t="s">
        <v>84</v>
      </c>
      <c r="AH9" s="0" t="n">
        <v>264.48</v>
      </c>
      <c r="AI9" s="0" t="n">
        <v>-1</v>
      </c>
      <c r="AJ9" s="0" t="n">
        <v>1675.33</v>
      </c>
      <c r="AK9" s="0" t="n">
        <v>10.94</v>
      </c>
      <c r="AL9" s="0" t="n">
        <v>6.76755</v>
      </c>
      <c r="AM9" s="0" t="n">
        <v>-370708</v>
      </c>
      <c r="AN9" s="0" t="n">
        <v>-5.76755</v>
      </c>
      <c r="AO9" s="0" t="n">
        <v>6.57337</v>
      </c>
      <c r="AP9" s="0" t="n">
        <v>64.38</v>
      </c>
      <c r="AQ9" s="0" t="n">
        <v>0.635809</v>
      </c>
      <c r="AR9" s="0" t="n">
        <v>0.541646</v>
      </c>
      <c r="AS9" s="0" t="n">
        <v>125.28</v>
      </c>
      <c r="AT9" s="0" t="n">
        <v>101.125</v>
      </c>
      <c r="AU9" s="0" t="n">
        <v>2816056</v>
      </c>
      <c r="AV9" s="0" t="n">
        <v>320120</v>
      </c>
      <c r="AW9" s="0" t="n">
        <v>767237</v>
      </c>
      <c r="AX9" s="0" t="n">
        <v>856045879</v>
      </c>
      <c r="AY9" s="0" t="n">
        <v>137436324</v>
      </c>
      <c r="AZ9" s="0" t="n">
        <v>0</v>
      </c>
      <c r="BA9" s="0" t="n">
        <v>0</v>
      </c>
      <c r="BB9" s="1" t="n">
        <v>342752000</v>
      </c>
      <c r="BC9" s="0" t="n">
        <v>18541.2</v>
      </c>
      <c r="BD9" s="0" t="n">
        <v>25</v>
      </c>
      <c r="BE9" s="0" t="n">
        <v>7.24425</v>
      </c>
      <c r="BF9" s="0" t="n">
        <v>7.24425</v>
      </c>
      <c r="BG9" s="0" t="n">
        <v>-573411</v>
      </c>
      <c r="BH9" s="0" t="n">
        <v>-6.24425</v>
      </c>
      <c r="BI9" s="0" t="n">
        <v>0</v>
      </c>
      <c r="BJ9" s="0" t="n">
        <v>0</v>
      </c>
      <c r="BK9" s="0" t="n">
        <v>184.13</v>
      </c>
      <c r="BL9" s="0" t="n">
        <v>167.353</v>
      </c>
      <c r="BM9" s="0" t="n">
        <v>137.788</v>
      </c>
      <c r="BN9" s="0" t="n">
        <v>229.83</v>
      </c>
      <c r="BO9" s="0" t="s">
        <v>69</v>
      </c>
    </row>
    <row r="10" customFormat="false" ht="15" hidden="false" customHeight="false" outlineLevel="0" collapsed="false">
      <c r="A10" s="0" t="s">
        <v>70</v>
      </c>
      <c r="B10" s="0" t="s">
        <v>101</v>
      </c>
      <c r="C10" s="0" t="s">
        <v>72</v>
      </c>
      <c r="D10" s="0" t="n">
        <v>2222.76</v>
      </c>
      <c r="E10" s="0" t="s">
        <v>73</v>
      </c>
      <c r="F10" s="0" t="s">
        <v>102</v>
      </c>
      <c r="G10" s="0" t="s">
        <v>75</v>
      </c>
      <c r="H10" s="0" t="n">
        <v>208</v>
      </c>
      <c r="I10" s="0" t="n">
        <v>7145</v>
      </c>
      <c r="J10" s="0" t="n">
        <v>213</v>
      </c>
      <c r="K10" s="0" t="n">
        <v>785</v>
      </c>
      <c r="L10" s="0" t="n">
        <v>40</v>
      </c>
      <c r="M10" s="0" t="n">
        <v>0</v>
      </c>
      <c r="N10" s="0" t="s">
        <v>76</v>
      </c>
      <c r="O10" s="0" t="s">
        <v>77</v>
      </c>
      <c r="P10" s="0" t="s">
        <v>78</v>
      </c>
      <c r="Q10" s="0" t="s">
        <v>79</v>
      </c>
      <c r="R10" s="0" t="s">
        <v>80</v>
      </c>
      <c r="S10" s="0" t="s">
        <v>81</v>
      </c>
      <c r="T10" s="0" t="s">
        <v>82</v>
      </c>
      <c r="U10" s="0" t="n">
        <v>5711416</v>
      </c>
      <c r="V10" s="0" t="n">
        <v>106</v>
      </c>
      <c r="W10" s="0" t="n">
        <v>102</v>
      </c>
      <c r="X10" s="0" t="n">
        <v>279132</v>
      </c>
      <c r="Y10" s="0" t="n">
        <v>212552</v>
      </c>
      <c r="Z10" s="0" t="n">
        <v>1</v>
      </c>
      <c r="AA10" s="0" t="n">
        <v>168784</v>
      </c>
      <c r="AB10" s="0" t="n">
        <v>8391</v>
      </c>
      <c r="AC10" s="0" t="n">
        <v>209</v>
      </c>
      <c r="AD10" s="0" t="n">
        <v>155</v>
      </c>
      <c r="AE10" s="0" t="n">
        <v>32395</v>
      </c>
      <c r="AF10" s="0" t="s">
        <v>96</v>
      </c>
      <c r="AG10" s="0" t="s">
        <v>84</v>
      </c>
      <c r="AH10" s="0" t="n">
        <v>315.74</v>
      </c>
      <c r="AI10" s="0" t="n">
        <v>-1</v>
      </c>
      <c r="AJ10" s="0" t="n">
        <v>892.93</v>
      </c>
      <c r="AK10" s="0" t="n">
        <v>6.51</v>
      </c>
      <c r="AL10" s="0" t="n">
        <v>10.0969</v>
      </c>
      <c r="AM10" s="0" t="n">
        <v>-598047</v>
      </c>
      <c r="AN10" s="0" t="n">
        <v>-9.09688</v>
      </c>
      <c r="AO10" s="0" t="n">
        <v>10.0969</v>
      </c>
      <c r="AP10" s="0" t="n">
        <v>118.88</v>
      </c>
      <c r="AQ10" s="0" t="n">
        <v>0.838281</v>
      </c>
      <c r="AR10" s="0" t="n">
        <v>0.685481</v>
      </c>
      <c r="AS10" s="0" t="n">
        <v>113.639</v>
      </c>
      <c r="AT10" s="0" t="n">
        <v>93.7038</v>
      </c>
      <c r="AU10" s="0" t="n">
        <v>3370536</v>
      </c>
      <c r="AV10" s="0" t="n">
        <v>460982</v>
      </c>
      <c r="AW10" s="0" t="n">
        <v>1021226</v>
      </c>
      <c r="AX10" s="0" t="n">
        <v>1164410289</v>
      </c>
      <c r="AY10" s="0" t="n">
        <v>196307724</v>
      </c>
      <c r="AZ10" s="0" t="n">
        <v>0</v>
      </c>
      <c r="BA10" s="0" t="n">
        <v>0</v>
      </c>
      <c r="BB10" s="1" t="n">
        <v>600287000</v>
      </c>
      <c r="BC10" s="0" t="n">
        <v>18530.2</v>
      </c>
      <c r="BD10" s="0" t="n">
        <v>43</v>
      </c>
      <c r="BE10" s="0" t="n">
        <v>10.8759</v>
      </c>
      <c r="BF10" s="0" t="n">
        <v>10.8759</v>
      </c>
      <c r="BG10" s="0" t="n">
        <v>-859659</v>
      </c>
      <c r="BH10" s="0" t="n">
        <v>-9.87586</v>
      </c>
      <c r="BI10" s="0" t="n">
        <v>0</v>
      </c>
      <c r="BJ10" s="0" t="n">
        <v>0</v>
      </c>
      <c r="BK10" s="0" t="n">
        <v>270.7</v>
      </c>
      <c r="BL10" s="0" t="n">
        <v>189.189</v>
      </c>
      <c r="BM10" s="0" t="n">
        <v>160.392</v>
      </c>
      <c r="BN10" s="0" t="n">
        <v>426.97</v>
      </c>
      <c r="BO10" s="0" t="s">
        <v>69</v>
      </c>
    </row>
    <row r="11" customFormat="false" ht="15" hidden="false" customHeight="false" outlineLevel="0" collapsed="false">
      <c r="A11" s="0" t="s">
        <v>70</v>
      </c>
      <c r="B11" s="0" t="s">
        <v>103</v>
      </c>
      <c r="C11" s="0" t="s">
        <v>72</v>
      </c>
      <c r="D11" s="0" t="n">
        <v>3009.12</v>
      </c>
      <c r="E11" s="0" t="s">
        <v>73</v>
      </c>
      <c r="F11" s="0" t="s">
        <v>104</v>
      </c>
      <c r="G11" s="0" t="s">
        <v>75</v>
      </c>
      <c r="H11" s="0" t="n">
        <v>119</v>
      </c>
      <c r="I11" s="0" t="n">
        <v>7239</v>
      </c>
      <c r="J11" s="0" t="n">
        <v>85</v>
      </c>
      <c r="K11" s="0" t="n">
        <v>1664</v>
      </c>
      <c r="L11" s="0" t="n">
        <v>0</v>
      </c>
      <c r="M11" s="0" t="n">
        <v>0</v>
      </c>
      <c r="N11" s="0" t="s">
        <v>76</v>
      </c>
      <c r="O11" s="0" t="s">
        <v>77</v>
      </c>
      <c r="P11" s="0" t="s">
        <v>78</v>
      </c>
      <c r="Q11" s="0" t="s">
        <v>79</v>
      </c>
      <c r="R11" s="0" t="s">
        <v>80</v>
      </c>
      <c r="S11" s="0" t="s">
        <v>81</v>
      </c>
      <c r="T11" s="0" t="s">
        <v>82</v>
      </c>
      <c r="U11" s="0" t="n">
        <v>6673940</v>
      </c>
      <c r="V11" s="0" t="n">
        <v>87</v>
      </c>
      <c r="W11" s="0" t="n">
        <v>32</v>
      </c>
      <c r="X11" s="0" t="n">
        <v>233978</v>
      </c>
      <c r="Y11" s="0" t="n">
        <v>190746</v>
      </c>
      <c r="Z11" s="0" t="n">
        <v>1</v>
      </c>
      <c r="AA11" s="0" t="n">
        <v>146198</v>
      </c>
      <c r="AB11" s="0" t="n">
        <v>9107</v>
      </c>
      <c r="AC11" s="0" t="n">
        <v>242</v>
      </c>
      <c r="AD11" s="0" t="n">
        <v>179</v>
      </c>
      <c r="AE11" s="0" t="n">
        <v>43318</v>
      </c>
      <c r="AF11" s="0" t="s">
        <v>83</v>
      </c>
      <c r="AG11" s="0" t="s">
        <v>84</v>
      </c>
      <c r="AH11" s="0" t="n">
        <v>457.48</v>
      </c>
      <c r="AI11" s="0" t="n">
        <v>-1</v>
      </c>
      <c r="AJ11" s="0" t="n">
        <v>1304.72</v>
      </c>
      <c r="AK11" s="0" t="n">
        <v>8.82</v>
      </c>
      <c r="AL11" s="0" t="n">
        <v>12.6478</v>
      </c>
      <c r="AM11" s="1" t="n">
        <v>-1531990</v>
      </c>
      <c r="AN11" s="0" t="n">
        <v>-11.6478</v>
      </c>
      <c r="AO11" s="0" t="n">
        <v>12.6478</v>
      </c>
      <c r="AP11" s="0" t="n">
        <v>158.6</v>
      </c>
      <c r="AQ11" s="0" t="n">
        <v>1.11126</v>
      </c>
      <c r="AR11" s="0" t="n">
        <v>0.89136</v>
      </c>
      <c r="AS11" s="0" t="n">
        <v>162.19</v>
      </c>
      <c r="AT11" s="0" t="n">
        <v>133.28</v>
      </c>
      <c r="AU11" s="0" t="n">
        <v>4628018</v>
      </c>
      <c r="AV11" s="0" t="n">
        <v>463825</v>
      </c>
      <c r="AW11" s="0" t="n">
        <v>1503870</v>
      </c>
      <c r="AX11" s="0" t="n">
        <v>1437130651</v>
      </c>
      <c r="AY11" s="0" t="n">
        <v>231884575</v>
      </c>
      <c r="AZ11" s="0" t="n">
        <v>0</v>
      </c>
      <c r="BA11" s="0" t="n">
        <v>0</v>
      </c>
      <c r="BB11" s="1" t="n">
        <v>801751000</v>
      </c>
      <c r="BC11" s="0" t="n">
        <v>18508.5</v>
      </c>
      <c r="BD11" s="0" t="n">
        <v>17</v>
      </c>
      <c r="BE11" s="0" t="n">
        <v>13.3692</v>
      </c>
      <c r="BF11" s="0" t="n">
        <v>13.3692</v>
      </c>
      <c r="BG11" s="1" t="n">
        <v>-1899060</v>
      </c>
      <c r="BH11" s="0" t="n">
        <v>-12.3692</v>
      </c>
      <c r="BI11" s="0" t="n">
        <v>0</v>
      </c>
      <c r="BJ11" s="0" t="n">
        <v>0</v>
      </c>
      <c r="BK11" s="0" t="n">
        <v>256.25</v>
      </c>
      <c r="BL11" s="0" t="n">
        <v>211.645</v>
      </c>
      <c r="BM11" s="0" t="n">
        <v>177.511</v>
      </c>
      <c r="BN11" s="0" t="n">
        <v>584.91</v>
      </c>
      <c r="BO11" s="0" t="s">
        <v>69</v>
      </c>
    </row>
    <row r="12" customFormat="false" ht="15" hidden="false" customHeight="false" outlineLevel="0" collapsed="false">
      <c r="A12" s="0" t="s">
        <v>70</v>
      </c>
      <c r="B12" s="0" t="s">
        <v>105</v>
      </c>
      <c r="C12" s="0" t="s">
        <v>72</v>
      </c>
      <c r="D12" s="0" t="n">
        <v>1843.77</v>
      </c>
      <c r="E12" s="0" t="s">
        <v>73</v>
      </c>
      <c r="F12" s="0" t="s">
        <v>106</v>
      </c>
      <c r="G12" s="0" t="s">
        <v>75</v>
      </c>
      <c r="H12" s="0" t="n">
        <v>441</v>
      </c>
      <c r="I12" s="0" t="n">
        <v>6937</v>
      </c>
      <c r="J12" s="0" t="n">
        <v>15</v>
      </c>
      <c r="K12" s="0" t="n">
        <v>481</v>
      </c>
      <c r="L12" s="0" t="n">
        <v>0</v>
      </c>
      <c r="M12" s="0" t="n">
        <v>0</v>
      </c>
      <c r="N12" s="0" t="s">
        <v>76</v>
      </c>
      <c r="O12" s="0" t="s">
        <v>77</v>
      </c>
      <c r="P12" s="0" t="s">
        <v>78</v>
      </c>
      <c r="Q12" s="0" t="s">
        <v>79</v>
      </c>
      <c r="R12" s="0" t="s">
        <v>80</v>
      </c>
      <c r="S12" s="0" t="s">
        <v>81</v>
      </c>
      <c r="T12" s="0" t="s">
        <v>82</v>
      </c>
      <c r="U12" s="0" t="n">
        <v>3659396</v>
      </c>
      <c r="V12" s="0" t="n">
        <v>72</v>
      </c>
      <c r="W12" s="0" t="n">
        <v>369</v>
      </c>
      <c r="X12" s="0" t="n">
        <v>178312</v>
      </c>
      <c r="Y12" s="0" t="n">
        <v>137832</v>
      </c>
      <c r="Z12" s="0" t="n">
        <v>1</v>
      </c>
      <c r="AA12" s="0" t="n">
        <v>108345</v>
      </c>
      <c r="AB12" s="0" t="n">
        <v>7874</v>
      </c>
      <c r="AC12" s="0" t="n">
        <v>136</v>
      </c>
      <c r="AD12" s="0" t="n">
        <v>101</v>
      </c>
      <c r="AE12" s="0" t="n">
        <v>13736</v>
      </c>
      <c r="AF12" s="0" t="s">
        <v>83</v>
      </c>
      <c r="AG12" s="0" t="s">
        <v>84</v>
      </c>
      <c r="AH12" s="0" t="n">
        <v>181.51</v>
      </c>
      <c r="AI12" s="0" t="n">
        <v>-1</v>
      </c>
      <c r="AJ12" s="0" t="n">
        <v>1223.14</v>
      </c>
      <c r="AK12" s="0" t="n">
        <v>9.1</v>
      </c>
      <c r="AL12" s="0" t="n">
        <v>858.383</v>
      </c>
      <c r="AM12" s="0" t="n">
        <v>-397668</v>
      </c>
      <c r="AN12" s="0" t="n">
        <v>-857.383</v>
      </c>
      <c r="AO12" s="0" t="n">
        <v>858.383</v>
      </c>
      <c r="AP12" s="0" t="n">
        <v>49.65</v>
      </c>
      <c r="AQ12" s="0" t="n">
        <v>0.47676</v>
      </c>
      <c r="AR12" s="0" t="n">
        <v>0.389131</v>
      </c>
      <c r="AS12" s="0" t="n">
        <v>69.609</v>
      </c>
      <c r="AT12" s="0" t="n">
        <v>57.166</v>
      </c>
      <c r="AU12" s="0" t="n">
        <v>1677902</v>
      </c>
      <c r="AV12" s="0" t="n">
        <v>496595</v>
      </c>
      <c r="AW12" s="0" t="n">
        <v>1505165</v>
      </c>
      <c r="AX12" s="0" t="n">
        <v>999497409</v>
      </c>
      <c r="AY12" s="0" t="n">
        <v>82210152</v>
      </c>
      <c r="AZ12" s="0" t="n">
        <v>0</v>
      </c>
      <c r="BA12" s="0" t="n">
        <v>0</v>
      </c>
      <c r="BB12" s="1" t="n">
        <v>253781000</v>
      </c>
      <c r="BC12" s="0" t="n">
        <v>18475.6</v>
      </c>
      <c r="BD12" s="0" t="n">
        <v>23</v>
      </c>
      <c r="BE12" s="0" t="n">
        <v>849.41</v>
      </c>
      <c r="BF12" s="0" t="n">
        <v>849.41</v>
      </c>
      <c r="BG12" s="0" t="n">
        <v>-517883</v>
      </c>
      <c r="BH12" s="0" t="n">
        <v>-848.41</v>
      </c>
      <c r="BI12" s="0" t="n">
        <v>0</v>
      </c>
      <c r="BJ12" s="0" t="n">
        <v>0</v>
      </c>
      <c r="BK12" s="0" t="n">
        <v>122.7</v>
      </c>
      <c r="BL12" s="0" t="n">
        <v>97.4468</v>
      </c>
      <c r="BM12" s="0" t="n">
        <v>81.4043</v>
      </c>
      <c r="BN12" s="0" t="n">
        <v>154.77</v>
      </c>
      <c r="BO12" s="0" t="s">
        <v>69</v>
      </c>
    </row>
    <row r="13" customFormat="false" ht="15" hidden="false" customHeight="false" outlineLevel="0" collapsed="false">
      <c r="A13" s="0" t="s">
        <v>70</v>
      </c>
      <c r="B13" s="0" t="s">
        <v>107</v>
      </c>
      <c r="C13" s="0" t="s">
        <v>72</v>
      </c>
      <c r="D13" s="0" t="n">
        <v>1051.58</v>
      </c>
      <c r="E13" s="0" t="s">
        <v>73</v>
      </c>
      <c r="F13" s="0" t="s">
        <v>108</v>
      </c>
      <c r="G13" s="0" t="s">
        <v>75</v>
      </c>
      <c r="H13" s="0" t="n">
        <v>479</v>
      </c>
      <c r="I13" s="0" t="n">
        <v>5366</v>
      </c>
      <c r="J13" s="0" t="n">
        <v>37</v>
      </c>
      <c r="K13" s="0" t="n">
        <v>0</v>
      </c>
      <c r="L13" s="0" t="n">
        <v>0</v>
      </c>
      <c r="M13" s="0" t="n">
        <v>0</v>
      </c>
      <c r="N13" s="0" t="s">
        <v>76</v>
      </c>
      <c r="O13" s="0" t="s">
        <v>77</v>
      </c>
      <c r="P13" s="0" t="s">
        <v>78</v>
      </c>
      <c r="Q13" s="0" t="s">
        <v>79</v>
      </c>
      <c r="R13" s="0" t="s">
        <v>80</v>
      </c>
      <c r="S13" s="0" t="s">
        <v>81</v>
      </c>
      <c r="T13" s="0" t="s">
        <v>82</v>
      </c>
      <c r="U13" s="0" t="n">
        <v>2837804</v>
      </c>
      <c r="V13" s="0" t="n">
        <v>323</v>
      </c>
      <c r="W13" s="0" t="n">
        <v>156</v>
      </c>
      <c r="X13" s="0" t="n">
        <v>140638</v>
      </c>
      <c r="Y13" s="0" t="n">
        <v>111354</v>
      </c>
      <c r="Z13" s="0" t="n">
        <v>1</v>
      </c>
      <c r="AA13" s="0" t="n">
        <v>78004</v>
      </c>
      <c r="AB13" s="0" t="n">
        <v>5882</v>
      </c>
      <c r="AC13" s="0" t="n">
        <v>95</v>
      </c>
      <c r="AD13" s="0" t="n">
        <v>70</v>
      </c>
      <c r="AE13" s="0" t="n">
        <v>6650</v>
      </c>
      <c r="AF13" s="0" t="s">
        <v>87</v>
      </c>
      <c r="AG13" s="0" t="s">
        <v>84</v>
      </c>
      <c r="AH13" s="0" t="n">
        <v>175.67</v>
      </c>
      <c r="AI13" s="0" t="n">
        <v>-1</v>
      </c>
      <c r="AJ13" s="0" t="n">
        <v>616.43</v>
      </c>
      <c r="AK13" s="0" t="n">
        <v>4.56</v>
      </c>
      <c r="AL13" s="0" t="n">
        <v>80.6101</v>
      </c>
      <c r="AM13" s="0" t="n">
        <v>-378269</v>
      </c>
      <c r="AN13" s="0" t="n">
        <v>-79.6101</v>
      </c>
      <c r="AO13" s="0" t="n">
        <v>80.6101</v>
      </c>
      <c r="AP13" s="0" t="n">
        <v>20.3</v>
      </c>
      <c r="AQ13" s="0" t="n">
        <v>0.452934</v>
      </c>
      <c r="AR13" s="0" t="n">
        <v>0.367822</v>
      </c>
      <c r="AS13" s="0" t="n">
        <v>59.2349</v>
      </c>
      <c r="AT13" s="0" t="n">
        <v>48.8473</v>
      </c>
      <c r="AU13" s="0" t="n">
        <v>1634613</v>
      </c>
      <c r="AV13" s="0" t="n">
        <v>268412</v>
      </c>
      <c r="AW13" s="0" t="n">
        <v>913212</v>
      </c>
      <c r="AX13" s="0" t="n">
        <v>719634323</v>
      </c>
      <c r="AY13" s="0" t="n">
        <v>84204354</v>
      </c>
      <c r="AZ13" s="0" t="n">
        <v>0</v>
      </c>
      <c r="BA13" s="0" t="n">
        <v>0</v>
      </c>
      <c r="BB13" s="1" t="n">
        <v>122432000</v>
      </c>
      <c r="BC13" s="0" t="n">
        <v>18410.9</v>
      </c>
      <c r="BD13" s="0" t="n">
        <v>19</v>
      </c>
      <c r="BE13" s="0" t="n">
        <v>79.831</v>
      </c>
      <c r="BF13" s="0" t="n">
        <v>79.831</v>
      </c>
      <c r="BG13" s="0" t="n">
        <v>-421334</v>
      </c>
      <c r="BH13" s="0" t="n">
        <v>-78.831</v>
      </c>
      <c r="BI13" s="0" t="n">
        <v>0</v>
      </c>
      <c r="BJ13" s="0" t="n">
        <v>0</v>
      </c>
      <c r="BK13" s="0" t="n">
        <v>103.11</v>
      </c>
      <c r="BL13" s="0" t="n">
        <v>81.4497</v>
      </c>
      <c r="BM13" s="0" t="n">
        <v>68.4234</v>
      </c>
      <c r="BN13" s="0" t="n">
        <v>65.63</v>
      </c>
      <c r="BO13" s="0" t="s">
        <v>69</v>
      </c>
    </row>
    <row r="14" customFormat="false" ht="15" hidden="false" customHeight="false" outlineLevel="0" collapsed="false">
      <c r="A14" s="0" t="s">
        <v>70</v>
      </c>
      <c r="B14" s="0" t="s">
        <v>109</v>
      </c>
      <c r="C14" s="0" t="s">
        <v>72</v>
      </c>
      <c r="D14" s="0" t="n">
        <v>1498.09</v>
      </c>
      <c r="E14" s="0" t="s">
        <v>73</v>
      </c>
      <c r="F14" s="0" t="s">
        <v>110</v>
      </c>
      <c r="G14" s="0" t="s">
        <v>75</v>
      </c>
      <c r="H14" s="0" t="n">
        <v>117</v>
      </c>
      <c r="I14" s="0" t="n">
        <v>4233</v>
      </c>
      <c r="J14" s="0" t="n">
        <v>44</v>
      </c>
      <c r="K14" s="0" t="n">
        <v>860</v>
      </c>
      <c r="L14" s="0" t="n">
        <v>0</v>
      </c>
      <c r="M14" s="0" t="n">
        <v>0</v>
      </c>
      <c r="N14" s="0" t="s">
        <v>76</v>
      </c>
      <c r="O14" s="0" t="s">
        <v>77</v>
      </c>
      <c r="P14" s="0" t="s">
        <v>78</v>
      </c>
      <c r="Q14" s="0" t="s">
        <v>79</v>
      </c>
      <c r="R14" s="0" t="s">
        <v>80</v>
      </c>
      <c r="S14" s="0" t="s">
        <v>81</v>
      </c>
      <c r="T14" s="0" t="s">
        <v>82</v>
      </c>
      <c r="U14" s="0" t="n">
        <v>3983404</v>
      </c>
      <c r="V14" s="0" t="n">
        <v>85</v>
      </c>
      <c r="W14" s="0" t="n">
        <v>32</v>
      </c>
      <c r="X14" s="0" t="n">
        <v>138853</v>
      </c>
      <c r="Y14" s="0" t="n">
        <v>110549</v>
      </c>
      <c r="Z14" s="0" t="n">
        <v>1</v>
      </c>
      <c r="AA14" s="0" t="n">
        <v>87969</v>
      </c>
      <c r="AB14" s="0" t="n">
        <v>5254</v>
      </c>
      <c r="AC14" s="0" t="n">
        <v>171</v>
      </c>
      <c r="AD14" s="0" t="n">
        <v>127</v>
      </c>
      <c r="AE14" s="0" t="n">
        <v>21717</v>
      </c>
      <c r="AF14" s="0" t="s">
        <v>83</v>
      </c>
      <c r="AG14" s="0" t="s">
        <v>84</v>
      </c>
      <c r="AH14" s="0" t="n">
        <v>253.89</v>
      </c>
      <c r="AI14" s="0" t="n">
        <v>-1</v>
      </c>
      <c r="AJ14" s="0" t="n">
        <v>587.15</v>
      </c>
      <c r="AK14" s="0" t="n">
        <v>4.08</v>
      </c>
      <c r="AL14" s="0" t="n">
        <v>11.4477</v>
      </c>
      <c r="AM14" s="0" t="n">
        <v>-770173</v>
      </c>
      <c r="AN14" s="0" t="n">
        <v>-10.4477</v>
      </c>
      <c r="AO14" s="0" t="n">
        <v>11.4477</v>
      </c>
      <c r="AP14" s="0" t="n">
        <v>76.33</v>
      </c>
      <c r="AQ14" s="0" t="n">
        <v>0.598857</v>
      </c>
      <c r="AR14" s="0" t="n">
        <v>0.490988</v>
      </c>
      <c r="AS14" s="0" t="n">
        <v>81.1096</v>
      </c>
      <c r="AT14" s="0" t="n">
        <v>66.7902</v>
      </c>
      <c r="AU14" s="0" t="n">
        <v>2230768</v>
      </c>
      <c r="AV14" s="0" t="n">
        <v>283309</v>
      </c>
      <c r="AW14" s="0" t="n">
        <v>861480</v>
      </c>
      <c r="AX14" s="0" t="n">
        <v>732978149</v>
      </c>
      <c r="AY14" s="0" t="n">
        <v>114988063</v>
      </c>
      <c r="AZ14" s="0" t="n">
        <v>0</v>
      </c>
      <c r="BA14" s="0" t="n">
        <v>0</v>
      </c>
      <c r="BB14" s="1" t="n">
        <v>402762000</v>
      </c>
      <c r="BC14" s="0" t="n">
        <v>18545.9</v>
      </c>
      <c r="BD14" s="0" t="n">
        <v>57</v>
      </c>
      <c r="BE14" s="0" t="n">
        <v>12.2596</v>
      </c>
      <c r="BF14" s="0" t="n">
        <v>12.2596</v>
      </c>
      <c r="BG14" s="0" t="n">
        <v>-928196</v>
      </c>
      <c r="BH14" s="0" t="n">
        <v>-11.2596</v>
      </c>
      <c r="BI14" s="0" t="n">
        <v>0</v>
      </c>
      <c r="BJ14" s="0" t="n">
        <v>0</v>
      </c>
      <c r="BK14" s="0" t="n">
        <v>181.03</v>
      </c>
      <c r="BL14" s="0" t="n">
        <v>148.547</v>
      </c>
      <c r="BM14" s="0" t="n">
        <v>126.08</v>
      </c>
      <c r="BN14" s="0" t="n">
        <v>269.51</v>
      </c>
      <c r="BO14" s="0" t="s">
        <v>69</v>
      </c>
    </row>
    <row r="15" customFormat="false" ht="15" hidden="false" customHeight="false" outlineLevel="0" collapsed="false">
      <c r="A15" s="0" t="s">
        <v>70</v>
      </c>
      <c r="B15" s="0" t="s">
        <v>111</v>
      </c>
      <c r="C15" s="0" t="s">
        <v>72</v>
      </c>
      <c r="D15" s="0" t="n">
        <v>564.63</v>
      </c>
      <c r="E15" s="0" t="s">
        <v>73</v>
      </c>
      <c r="F15" s="0" t="s">
        <v>112</v>
      </c>
      <c r="G15" s="0" t="s">
        <v>75</v>
      </c>
      <c r="H15" s="0" t="n">
        <v>77</v>
      </c>
      <c r="I15" s="0" t="n">
        <v>3123</v>
      </c>
      <c r="J15" s="0" t="n">
        <v>89</v>
      </c>
      <c r="K15" s="0" t="n">
        <v>136</v>
      </c>
      <c r="L15" s="0" t="n">
        <v>0</v>
      </c>
      <c r="M15" s="0" t="n">
        <v>0</v>
      </c>
      <c r="N15" s="0" t="s">
        <v>76</v>
      </c>
      <c r="O15" s="0" t="s">
        <v>77</v>
      </c>
      <c r="P15" s="0" t="s">
        <v>78</v>
      </c>
      <c r="Q15" s="0" t="s">
        <v>79</v>
      </c>
      <c r="R15" s="0" t="s">
        <v>80</v>
      </c>
      <c r="S15" s="0" t="s">
        <v>81</v>
      </c>
      <c r="T15" s="0" t="s">
        <v>82</v>
      </c>
      <c r="U15" s="0" t="n">
        <v>2791548</v>
      </c>
      <c r="V15" s="0" t="n">
        <v>42</v>
      </c>
      <c r="W15" s="0" t="n">
        <v>35</v>
      </c>
      <c r="X15" s="0" t="n">
        <v>119888</v>
      </c>
      <c r="Y15" s="0" t="n">
        <v>86875</v>
      </c>
      <c r="Z15" s="0" t="n">
        <v>1</v>
      </c>
      <c r="AA15" s="0" t="n">
        <v>51283</v>
      </c>
      <c r="AB15" s="0" t="n">
        <v>3425</v>
      </c>
      <c r="AC15" s="0" t="n">
        <v>129</v>
      </c>
      <c r="AD15" s="0" t="n">
        <v>96</v>
      </c>
      <c r="AE15" s="0" t="n">
        <v>12384</v>
      </c>
      <c r="AF15" s="0" t="s">
        <v>96</v>
      </c>
      <c r="AG15" s="0" t="s">
        <v>84</v>
      </c>
      <c r="AH15" s="0" t="n">
        <v>87.46</v>
      </c>
      <c r="AI15" s="0" t="n">
        <v>-1</v>
      </c>
      <c r="AJ15" s="0" t="n">
        <v>168.82</v>
      </c>
      <c r="AK15" s="0" t="n">
        <v>1.25</v>
      </c>
      <c r="AL15" s="0" t="n">
        <v>7.88637</v>
      </c>
      <c r="AM15" s="0" t="n">
        <v>-71260.7</v>
      </c>
      <c r="AN15" s="0" t="n">
        <v>-6.88637</v>
      </c>
      <c r="AO15" s="0" t="n">
        <v>5.1277</v>
      </c>
      <c r="AP15" s="0" t="n">
        <v>44.15</v>
      </c>
      <c r="AQ15" s="0" t="n">
        <v>0.283239</v>
      </c>
      <c r="AR15" s="0" t="n">
        <v>0.241594</v>
      </c>
      <c r="AS15" s="0" t="n">
        <v>39.7757</v>
      </c>
      <c r="AT15" s="0" t="n">
        <v>33.638</v>
      </c>
      <c r="AU15" s="0" t="n">
        <v>749667</v>
      </c>
      <c r="AV15" s="0" t="n">
        <v>110099</v>
      </c>
      <c r="AW15" s="0" t="n">
        <v>187821</v>
      </c>
      <c r="AX15" s="0" t="n">
        <v>250313976</v>
      </c>
      <c r="AY15" s="0" t="n">
        <v>47472949</v>
      </c>
      <c r="AZ15" s="0" t="n">
        <v>0</v>
      </c>
      <c r="BA15" s="0" t="n">
        <v>0</v>
      </c>
      <c r="BB15" s="1" t="n">
        <v>228642000</v>
      </c>
      <c r="BC15" s="0" t="n">
        <v>18462.7</v>
      </c>
      <c r="BD15" s="0" t="n">
        <v>29</v>
      </c>
      <c r="BE15" s="0" t="n">
        <v>8.05602</v>
      </c>
      <c r="BF15" s="0" t="n">
        <v>5.58124</v>
      </c>
      <c r="BG15" s="0" t="n">
        <v>-112257</v>
      </c>
      <c r="BH15" s="0" t="n">
        <v>-7.05602</v>
      </c>
      <c r="BI15" s="0" t="n">
        <v>0</v>
      </c>
      <c r="BJ15" s="0" t="n">
        <v>0</v>
      </c>
      <c r="BK15" s="0" t="n">
        <v>53.61</v>
      </c>
      <c r="BL15" s="0" t="n">
        <v>59.208</v>
      </c>
      <c r="BM15" s="0" t="n">
        <v>51.3288</v>
      </c>
      <c r="BN15" s="0" t="n">
        <v>131.06</v>
      </c>
      <c r="BO15" s="0" t="s">
        <v>69</v>
      </c>
    </row>
    <row r="16" customFormat="false" ht="15" hidden="false" customHeight="false" outlineLevel="0" collapsed="false">
      <c r="A16" s="0" t="s">
        <v>70</v>
      </c>
      <c r="B16" s="0" t="s">
        <v>113</v>
      </c>
      <c r="C16" s="0" t="s">
        <v>72</v>
      </c>
      <c r="D16" s="0" t="n">
        <v>748.32</v>
      </c>
      <c r="E16" s="0" t="s">
        <v>73</v>
      </c>
      <c r="F16" s="0" t="s">
        <v>114</v>
      </c>
      <c r="G16" s="0" t="s">
        <v>75</v>
      </c>
      <c r="H16" s="0" t="n">
        <v>310</v>
      </c>
      <c r="I16" s="0" t="n">
        <v>4000</v>
      </c>
      <c r="J16" s="0" t="n">
        <v>1</v>
      </c>
      <c r="K16" s="0" t="n">
        <v>128</v>
      </c>
      <c r="L16" s="0" t="n">
        <v>0</v>
      </c>
      <c r="M16" s="0" t="n">
        <v>0</v>
      </c>
      <c r="N16" s="0" t="s">
        <v>76</v>
      </c>
      <c r="O16" s="0" t="s">
        <v>77</v>
      </c>
      <c r="P16" s="0" t="s">
        <v>78</v>
      </c>
      <c r="Q16" s="0" t="s">
        <v>79</v>
      </c>
      <c r="R16" s="0" t="s">
        <v>80</v>
      </c>
      <c r="S16" s="0" t="s">
        <v>81</v>
      </c>
      <c r="T16" s="0" t="s">
        <v>82</v>
      </c>
      <c r="U16" s="0" t="n">
        <v>2380640</v>
      </c>
      <c r="V16" s="0" t="n">
        <v>173</v>
      </c>
      <c r="W16" s="0" t="n">
        <v>137</v>
      </c>
      <c r="X16" s="0" t="n">
        <v>92814</v>
      </c>
      <c r="Y16" s="0" t="n">
        <v>91975</v>
      </c>
      <c r="Z16" s="0" t="n">
        <v>1</v>
      </c>
      <c r="AA16" s="0" t="n">
        <v>60944</v>
      </c>
      <c r="AB16" s="0" t="n">
        <v>4439</v>
      </c>
      <c r="AC16" s="0" t="n">
        <v>82</v>
      </c>
      <c r="AD16" s="0" t="n">
        <v>61</v>
      </c>
      <c r="AE16" s="0" t="n">
        <v>5002</v>
      </c>
      <c r="AF16" s="0" t="s">
        <v>87</v>
      </c>
      <c r="AG16" s="0" t="s">
        <v>84</v>
      </c>
      <c r="AH16" s="0" t="n">
        <v>208.39</v>
      </c>
      <c r="AI16" s="0" t="n">
        <v>-1</v>
      </c>
      <c r="AJ16" s="0" t="n">
        <v>354.12</v>
      </c>
      <c r="AK16" s="0" t="n">
        <v>2.78</v>
      </c>
      <c r="AL16" s="0" t="n">
        <v>8.11967</v>
      </c>
      <c r="AM16" s="0" t="n">
        <v>-519070</v>
      </c>
      <c r="AN16" s="0" t="n">
        <v>-7.11967</v>
      </c>
      <c r="AO16" s="0" t="n">
        <v>8.11967</v>
      </c>
      <c r="AP16" s="0" t="n">
        <v>13.6</v>
      </c>
      <c r="AQ16" s="0" t="n">
        <v>0.334863</v>
      </c>
      <c r="AR16" s="0" t="n">
        <v>0.25809</v>
      </c>
      <c r="AS16" s="0" t="n">
        <v>43.1673</v>
      </c>
      <c r="AT16" s="0" t="n">
        <v>33.2999</v>
      </c>
      <c r="AU16" s="0" t="n">
        <v>1280040</v>
      </c>
      <c r="AV16" s="0" t="n">
        <v>216136</v>
      </c>
      <c r="AW16" s="0" t="n">
        <v>741790</v>
      </c>
      <c r="AX16" s="0" t="n">
        <v>472448758</v>
      </c>
      <c r="AY16" s="0" t="n">
        <v>48460034</v>
      </c>
      <c r="AZ16" s="0" t="n">
        <v>0</v>
      </c>
      <c r="BA16" s="0" t="n">
        <v>0</v>
      </c>
      <c r="BB16" s="1" t="n">
        <v>91990000</v>
      </c>
      <c r="BC16" s="0" t="n">
        <v>18390.6</v>
      </c>
      <c r="BD16" s="0" t="n">
        <v>23</v>
      </c>
      <c r="BE16" s="0" t="n">
        <v>8.74364</v>
      </c>
      <c r="BF16" s="0" t="n">
        <v>8.74364</v>
      </c>
      <c r="BG16" s="0" t="n">
        <v>-637842</v>
      </c>
      <c r="BH16" s="0" t="n">
        <v>-7.74364</v>
      </c>
      <c r="BI16" s="0" t="n">
        <v>0</v>
      </c>
      <c r="BJ16" s="0" t="n">
        <v>0</v>
      </c>
      <c r="BK16" s="0" t="n">
        <v>70.84</v>
      </c>
      <c r="BL16" s="0" t="n">
        <v>61.6815</v>
      </c>
      <c r="BM16" s="0" t="n">
        <v>49.2969</v>
      </c>
      <c r="BN16" s="0" t="n">
        <v>47.7</v>
      </c>
      <c r="BO16" s="0" t="s">
        <v>69</v>
      </c>
    </row>
    <row r="17" customFormat="false" ht="15" hidden="false" customHeight="false" outlineLevel="0" collapsed="false">
      <c r="A17" s="0" t="s">
        <v>70</v>
      </c>
      <c r="B17" s="0" t="s">
        <v>115</v>
      </c>
      <c r="C17" s="0" t="s">
        <v>72</v>
      </c>
      <c r="D17" s="0" t="n">
        <v>539.65</v>
      </c>
      <c r="E17" s="0" t="s">
        <v>73</v>
      </c>
      <c r="F17" s="0" t="s">
        <v>116</v>
      </c>
      <c r="G17" s="0" t="s">
        <v>75</v>
      </c>
      <c r="H17" s="0" t="n">
        <v>506</v>
      </c>
      <c r="I17" s="0" t="n">
        <v>3246</v>
      </c>
      <c r="J17" s="0" t="n">
        <v>76</v>
      </c>
      <c r="K17" s="0" t="n">
        <v>113</v>
      </c>
      <c r="L17" s="0" t="n">
        <v>0</v>
      </c>
      <c r="M17" s="0" t="n">
        <v>0</v>
      </c>
      <c r="N17" s="0" t="s">
        <v>76</v>
      </c>
      <c r="O17" s="0" t="s">
        <v>77</v>
      </c>
      <c r="P17" s="0" t="s">
        <v>78</v>
      </c>
      <c r="Q17" s="0" t="s">
        <v>79</v>
      </c>
      <c r="R17" s="0" t="s">
        <v>80</v>
      </c>
      <c r="S17" s="0" t="s">
        <v>81</v>
      </c>
      <c r="T17" s="0" t="s">
        <v>82</v>
      </c>
      <c r="U17" s="0" t="n">
        <v>2691448</v>
      </c>
      <c r="V17" s="0" t="n">
        <v>172</v>
      </c>
      <c r="W17" s="0" t="n">
        <v>334</v>
      </c>
      <c r="X17" s="0" t="n">
        <v>127090</v>
      </c>
      <c r="Y17" s="0" t="n">
        <v>94090</v>
      </c>
      <c r="Z17" s="0" t="n">
        <v>3</v>
      </c>
      <c r="AA17" s="0" t="n">
        <v>61732</v>
      </c>
      <c r="AB17" s="0" t="n">
        <v>3941</v>
      </c>
      <c r="AC17" s="0" t="n">
        <v>129</v>
      </c>
      <c r="AD17" s="0" t="n">
        <v>96</v>
      </c>
      <c r="AE17" s="0" t="n">
        <v>12384</v>
      </c>
      <c r="AF17" s="0" t="s">
        <v>96</v>
      </c>
      <c r="AG17" s="0" t="s">
        <v>84</v>
      </c>
      <c r="AH17" s="0" t="n">
        <v>70</v>
      </c>
      <c r="AI17" s="0" t="n">
        <v>-1</v>
      </c>
      <c r="AJ17" s="0" t="n">
        <v>181.04</v>
      </c>
      <c r="AK17" s="0" t="n">
        <v>1.48</v>
      </c>
      <c r="AL17" s="0" t="n">
        <v>7.02749</v>
      </c>
      <c r="AM17" s="0" t="n">
        <v>-51526.2</v>
      </c>
      <c r="AN17" s="0" t="n">
        <v>-6.02749</v>
      </c>
      <c r="AO17" s="0" t="n">
        <v>3.32978</v>
      </c>
      <c r="AP17" s="0" t="n">
        <v>46.04</v>
      </c>
      <c r="AQ17" s="0" t="n">
        <v>0.216537</v>
      </c>
      <c r="AR17" s="0" t="n">
        <v>0.173043</v>
      </c>
      <c r="AS17" s="0" t="n">
        <v>29.3179</v>
      </c>
      <c r="AT17" s="0" t="n">
        <v>23.3638</v>
      </c>
      <c r="AU17" s="0" t="n">
        <v>581019</v>
      </c>
      <c r="AV17" s="0" t="n">
        <v>140895</v>
      </c>
      <c r="AW17" s="0" t="n">
        <v>216923</v>
      </c>
      <c r="AX17" s="0" t="n">
        <v>166115533</v>
      </c>
      <c r="AY17" s="0" t="n">
        <v>19356239</v>
      </c>
      <c r="AZ17" s="0" t="n">
        <v>0</v>
      </c>
      <c r="BA17" s="0" t="n">
        <v>0</v>
      </c>
      <c r="BB17" s="1" t="n">
        <v>228642000</v>
      </c>
      <c r="BC17" s="0" t="n">
        <v>18462.7</v>
      </c>
      <c r="BD17" s="0" t="n">
        <v>30</v>
      </c>
      <c r="BE17" s="0" t="n">
        <v>7.24216</v>
      </c>
      <c r="BF17" s="0" t="n">
        <v>3.53675</v>
      </c>
      <c r="BG17" s="0" t="n">
        <v>-71978.5</v>
      </c>
      <c r="BH17" s="0" t="n">
        <v>-6.24216</v>
      </c>
      <c r="BI17" s="0" t="n">
        <v>0</v>
      </c>
      <c r="BJ17" s="0" t="n">
        <v>0</v>
      </c>
      <c r="BK17" s="0" t="n">
        <v>33.69</v>
      </c>
      <c r="BL17" s="0" t="n">
        <v>44.7548</v>
      </c>
      <c r="BM17" s="0" t="n">
        <v>36.855</v>
      </c>
      <c r="BN17" s="0" t="n">
        <v>130.26</v>
      </c>
      <c r="BO17" s="0" t="s">
        <v>69</v>
      </c>
    </row>
    <row r="18" customFormat="false" ht="15" hidden="false" customHeight="false" outlineLevel="0" collapsed="false">
      <c r="A18" s="0" t="s">
        <v>70</v>
      </c>
      <c r="B18" s="0" t="s">
        <v>117</v>
      </c>
      <c r="C18" s="0" t="s">
        <v>72</v>
      </c>
      <c r="D18" s="0" t="n">
        <v>795.96</v>
      </c>
      <c r="E18" s="0" t="s">
        <v>73</v>
      </c>
      <c r="F18" s="0" t="s">
        <v>118</v>
      </c>
      <c r="G18" s="0" t="s">
        <v>75</v>
      </c>
      <c r="H18" s="0" t="n">
        <v>262</v>
      </c>
      <c r="I18" s="0" t="n">
        <v>4765</v>
      </c>
      <c r="J18" s="0" t="n">
        <v>59</v>
      </c>
      <c r="K18" s="0" t="n">
        <v>444</v>
      </c>
      <c r="L18" s="0" t="n">
        <v>16</v>
      </c>
      <c r="M18" s="0" t="n">
        <v>0</v>
      </c>
      <c r="N18" s="0" t="s">
        <v>76</v>
      </c>
      <c r="O18" s="0" t="s">
        <v>77</v>
      </c>
      <c r="P18" s="0" t="s">
        <v>78</v>
      </c>
      <c r="Q18" s="0" t="s">
        <v>79</v>
      </c>
      <c r="R18" s="0" t="s">
        <v>80</v>
      </c>
      <c r="S18" s="0" t="s">
        <v>81</v>
      </c>
      <c r="T18" s="0" t="s">
        <v>82</v>
      </c>
      <c r="U18" s="0" t="n">
        <v>3122136</v>
      </c>
      <c r="V18" s="0" t="n">
        <v>111</v>
      </c>
      <c r="W18" s="0" t="n">
        <v>151</v>
      </c>
      <c r="X18" s="0" t="n">
        <v>140214</v>
      </c>
      <c r="Y18" s="0" t="n">
        <v>108592</v>
      </c>
      <c r="Z18" s="0" t="n">
        <v>1</v>
      </c>
      <c r="AA18" s="0" t="n">
        <v>66751</v>
      </c>
      <c r="AB18" s="0" t="n">
        <v>5546</v>
      </c>
      <c r="AC18" s="0" t="n">
        <v>125</v>
      </c>
      <c r="AD18" s="0" t="n">
        <v>93</v>
      </c>
      <c r="AE18" s="0" t="n">
        <v>11625</v>
      </c>
      <c r="AF18" s="0" t="s">
        <v>83</v>
      </c>
      <c r="AG18" s="0" t="s">
        <v>84</v>
      </c>
      <c r="AH18" s="0" t="n">
        <v>112.68</v>
      </c>
      <c r="AI18" s="0" t="n">
        <v>-1</v>
      </c>
      <c r="AJ18" s="0" t="n">
        <v>329.36</v>
      </c>
      <c r="AK18" s="0" t="n">
        <v>2.52</v>
      </c>
      <c r="AL18" s="0" t="n">
        <v>6.64077</v>
      </c>
      <c r="AM18" s="0" t="n">
        <v>-177966</v>
      </c>
      <c r="AN18" s="0" t="n">
        <v>-5.64077</v>
      </c>
      <c r="AO18" s="0" t="n">
        <v>6.64077</v>
      </c>
      <c r="AP18" s="0" t="n">
        <v>41.73</v>
      </c>
      <c r="AQ18" s="0" t="n">
        <v>0.364885</v>
      </c>
      <c r="AR18" s="0" t="n">
        <v>0.29383</v>
      </c>
      <c r="AS18" s="0" t="n">
        <v>51.2803</v>
      </c>
      <c r="AT18" s="0" t="n">
        <v>41.7068</v>
      </c>
      <c r="AU18" s="0" t="n">
        <v>1180344</v>
      </c>
      <c r="AV18" s="0" t="n">
        <v>153949</v>
      </c>
      <c r="AW18" s="0" t="n">
        <v>342701</v>
      </c>
      <c r="AX18" s="0" t="n">
        <v>556413254</v>
      </c>
      <c r="AY18" s="0" t="n">
        <v>117858039</v>
      </c>
      <c r="AZ18" s="0" t="n">
        <v>0</v>
      </c>
      <c r="BA18" s="0" t="n">
        <v>0</v>
      </c>
      <c r="BB18" s="1" t="n">
        <v>214514000</v>
      </c>
      <c r="BC18" s="0" t="n">
        <v>18452.8</v>
      </c>
      <c r="BD18" s="0" t="n">
        <v>16</v>
      </c>
      <c r="BE18" s="0" t="n">
        <v>6.97434</v>
      </c>
      <c r="BF18" s="0" t="n">
        <v>6.97434</v>
      </c>
      <c r="BG18" s="0" t="n">
        <v>-288912</v>
      </c>
      <c r="BH18" s="0" t="n">
        <v>-5.97434</v>
      </c>
      <c r="BI18" s="0" t="n">
        <v>0</v>
      </c>
      <c r="BJ18" s="0" t="n">
        <v>0</v>
      </c>
      <c r="BK18" s="0" t="n">
        <v>102.07</v>
      </c>
      <c r="BL18" s="0" t="n">
        <v>67.8044</v>
      </c>
      <c r="BM18" s="0" t="n">
        <v>56.5593</v>
      </c>
      <c r="BN18" s="0" t="n">
        <v>124.39</v>
      </c>
      <c r="BO18" s="0" t="s">
        <v>69</v>
      </c>
    </row>
    <row r="19" customFormat="false" ht="15" hidden="false" customHeight="false" outlineLevel="0" collapsed="false">
      <c r="A19" s="0" t="s">
        <v>70</v>
      </c>
      <c r="B19" s="0" t="s">
        <v>119</v>
      </c>
      <c r="C19" s="0" t="s">
        <v>72</v>
      </c>
      <c r="D19" s="0" t="n">
        <v>15176.34</v>
      </c>
      <c r="E19" s="0" t="s">
        <v>73</v>
      </c>
      <c r="F19" s="0" t="s">
        <v>120</v>
      </c>
      <c r="G19" s="0" t="s">
        <v>75</v>
      </c>
      <c r="H19" s="0" t="n">
        <v>319</v>
      </c>
      <c r="I19" s="0" t="n">
        <v>61450</v>
      </c>
      <c r="J19" s="0" t="n">
        <v>240</v>
      </c>
      <c r="K19" s="0" t="n">
        <v>2535</v>
      </c>
      <c r="L19" s="0" t="n">
        <v>0</v>
      </c>
      <c r="M19" s="0" t="n">
        <v>0</v>
      </c>
      <c r="N19" s="0" t="s">
        <v>76</v>
      </c>
      <c r="O19" s="0" t="s">
        <v>77</v>
      </c>
      <c r="P19" s="0" t="s">
        <v>78</v>
      </c>
      <c r="Q19" s="0" t="s">
        <v>79</v>
      </c>
      <c r="R19" s="0" t="s">
        <v>80</v>
      </c>
      <c r="S19" s="0" t="s">
        <v>81</v>
      </c>
      <c r="T19" s="0" t="s">
        <v>82</v>
      </c>
      <c r="U19" s="0" t="n">
        <v>18915308</v>
      </c>
      <c r="V19" s="0" t="n">
        <v>62</v>
      </c>
      <c r="W19" s="0" t="n">
        <v>257</v>
      </c>
      <c r="X19" s="0" t="n">
        <v>1374456</v>
      </c>
      <c r="Y19" s="0" t="n">
        <v>930989</v>
      </c>
      <c r="Z19" s="0" t="n">
        <v>2</v>
      </c>
      <c r="AA19" s="0" t="n">
        <v>679981</v>
      </c>
      <c r="AB19" s="0" t="n">
        <v>64544</v>
      </c>
      <c r="AC19" s="0" t="n">
        <v>317</v>
      </c>
      <c r="AD19" s="0" t="n">
        <v>235</v>
      </c>
      <c r="AE19" s="0" t="n">
        <v>74495</v>
      </c>
      <c r="AF19" s="0" t="s">
        <v>83</v>
      </c>
      <c r="AG19" s="0" t="s">
        <v>84</v>
      </c>
      <c r="AH19" s="0" t="n">
        <v>1301.54</v>
      </c>
      <c r="AI19" s="0" t="n">
        <v>-1</v>
      </c>
      <c r="AJ19" s="0" t="n">
        <v>10591.96</v>
      </c>
      <c r="AK19" s="0" t="n">
        <v>75.5</v>
      </c>
      <c r="AL19" s="0" t="n">
        <v>8.8266</v>
      </c>
      <c r="AM19" s="1" t="n">
        <v>-1684490</v>
      </c>
      <c r="AN19" s="0" t="n">
        <v>-7.8266</v>
      </c>
      <c r="AO19" s="0" t="n">
        <v>8.81334</v>
      </c>
      <c r="AP19" s="0" t="n">
        <v>245.5</v>
      </c>
      <c r="AQ19" s="0" t="n">
        <v>2.6472</v>
      </c>
      <c r="AR19" s="0" t="n">
        <v>2.12367</v>
      </c>
      <c r="AS19" s="0" t="n">
        <v>506.359</v>
      </c>
      <c r="AT19" s="0" t="n">
        <v>408.477</v>
      </c>
      <c r="AU19" s="0" t="n">
        <v>12847272</v>
      </c>
      <c r="AV19" s="0" t="n">
        <v>1775375</v>
      </c>
      <c r="AW19" s="0" t="n">
        <v>3092051</v>
      </c>
      <c r="AX19" s="0" t="n">
        <v>4600867592</v>
      </c>
      <c r="AY19" s="0" t="n">
        <v>885761527</v>
      </c>
      <c r="AZ19" s="0" t="n">
        <v>0</v>
      </c>
      <c r="BA19" s="0" t="n">
        <v>0</v>
      </c>
      <c r="BB19" s="1" t="n">
        <v>1387080000</v>
      </c>
      <c r="BC19" s="0" t="n">
        <v>18619.7</v>
      </c>
      <c r="BD19" s="0" t="n">
        <v>39</v>
      </c>
      <c r="BE19" s="0" t="n">
        <v>11.2544</v>
      </c>
      <c r="BF19" s="0" t="n">
        <v>9.40055</v>
      </c>
      <c r="BG19" s="1" t="n">
        <v>-2447850</v>
      </c>
      <c r="BH19" s="0" t="n">
        <v>-10.2544</v>
      </c>
      <c r="BI19" s="0" t="n">
        <v>0</v>
      </c>
      <c r="BJ19" s="0" t="n">
        <v>0</v>
      </c>
      <c r="BK19" s="0" t="n">
        <v>1405.72</v>
      </c>
      <c r="BL19" s="0" t="n">
        <v>728.158</v>
      </c>
      <c r="BM19" s="0" t="n">
        <v>601.622</v>
      </c>
      <c r="BN19" s="0" t="n">
        <v>1043.9</v>
      </c>
      <c r="BO19" s="0" t="s">
        <v>69</v>
      </c>
    </row>
    <row r="20" customFormat="false" ht="15" hidden="false" customHeight="false" outlineLevel="0" collapsed="false">
      <c r="A20" s="0" t="s">
        <v>70</v>
      </c>
      <c r="B20" s="0" t="s">
        <v>121</v>
      </c>
      <c r="C20" s="0" t="s">
        <v>72</v>
      </c>
      <c r="D20" s="0" t="n">
        <v>14983.82</v>
      </c>
      <c r="E20" s="0" t="s">
        <v>73</v>
      </c>
      <c r="F20" s="0" t="s">
        <v>122</v>
      </c>
      <c r="G20" s="0" t="s">
        <v>75</v>
      </c>
      <c r="H20" s="0" t="n">
        <v>385</v>
      </c>
      <c r="I20" s="0" t="n">
        <v>32503</v>
      </c>
      <c r="J20" s="0" t="n">
        <v>0</v>
      </c>
      <c r="K20" s="0" t="n">
        <v>1331</v>
      </c>
      <c r="L20" s="0" t="n">
        <v>0</v>
      </c>
      <c r="M20" s="0" t="n">
        <v>1</v>
      </c>
      <c r="N20" s="0" t="s">
        <v>76</v>
      </c>
      <c r="O20" s="0" t="s">
        <v>77</v>
      </c>
      <c r="P20" s="0" t="s">
        <v>78</v>
      </c>
      <c r="Q20" s="0" t="s">
        <v>79</v>
      </c>
      <c r="R20" s="0" t="s">
        <v>80</v>
      </c>
      <c r="S20" s="0" t="s">
        <v>81</v>
      </c>
      <c r="T20" s="0" t="s">
        <v>82</v>
      </c>
      <c r="U20" s="0" t="n">
        <v>14314192</v>
      </c>
      <c r="V20" s="0" t="n">
        <v>353</v>
      </c>
      <c r="W20" s="0" t="n">
        <v>32</v>
      </c>
      <c r="X20" s="0" t="n">
        <v>1446409</v>
      </c>
      <c r="Y20" s="0" t="n">
        <v>1087537</v>
      </c>
      <c r="Z20" s="0" t="n">
        <v>2</v>
      </c>
      <c r="AA20" s="0" t="n">
        <v>848902</v>
      </c>
      <c r="AB20" s="0" t="n">
        <v>34220</v>
      </c>
      <c r="AC20" s="0" t="n">
        <v>225</v>
      </c>
      <c r="AD20" s="0" t="n">
        <v>167</v>
      </c>
      <c r="AE20" s="0" t="n">
        <v>37575</v>
      </c>
      <c r="AF20" s="0" t="s">
        <v>87</v>
      </c>
      <c r="AG20" s="0" t="s">
        <v>84</v>
      </c>
      <c r="AH20" s="0" t="n">
        <v>783.72</v>
      </c>
      <c r="AI20" s="0" t="n">
        <v>-1</v>
      </c>
      <c r="AJ20" s="0" t="n">
        <v>11454.48</v>
      </c>
      <c r="AK20" s="0" t="n">
        <v>55.48</v>
      </c>
      <c r="AL20" s="0" t="n">
        <v>8.79365</v>
      </c>
      <c r="AM20" s="0" t="n">
        <v>-825548</v>
      </c>
      <c r="AN20" s="0" t="n">
        <v>-7.79365</v>
      </c>
      <c r="AO20" s="0" t="n">
        <v>8.79365</v>
      </c>
      <c r="AP20" s="0" t="n">
        <v>126.11</v>
      </c>
      <c r="AQ20" s="0" t="n">
        <v>2.33838</v>
      </c>
      <c r="AR20" s="0" t="n">
        <v>1.88664</v>
      </c>
      <c r="AS20" s="0" t="n">
        <v>366.986</v>
      </c>
      <c r="AT20" s="0" t="n">
        <v>298.031</v>
      </c>
      <c r="AU20" s="0" t="n">
        <v>10667459</v>
      </c>
      <c r="AV20" s="0" t="n">
        <v>2667357</v>
      </c>
      <c r="AW20" s="0" t="n">
        <v>3983335</v>
      </c>
      <c r="AX20" s="0" t="n">
        <v>3475083060</v>
      </c>
      <c r="AY20" s="0" t="n">
        <v>437778344</v>
      </c>
      <c r="AZ20" s="0" t="n">
        <v>0</v>
      </c>
      <c r="BA20" s="0" t="n">
        <v>0</v>
      </c>
      <c r="BB20" s="1" t="n">
        <v>695909000</v>
      </c>
      <c r="BC20" s="0" t="n">
        <v>18520.5</v>
      </c>
      <c r="BD20" s="0" t="n">
        <v>221</v>
      </c>
      <c r="BE20" s="0" t="n">
        <v>13.7216</v>
      </c>
      <c r="BF20" s="0" t="n">
        <v>13.7216</v>
      </c>
      <c r="BG20" s="1" t="n">
        <v>-1262140</v>
      </c>
      <c r="BH20" s="0" t="n">
        <v>-12.7216</v>
      </c>
      <c r="BI20" s="0" t="n">
        <v>0</v>
      </c>
      <c r="BJ20" s="0" t="n">
        <v>0</v>
      </c>
      <c r="BK20" s="0" t="n">
        <v>1732.37</v>
      </c>
      <c r="BL20" s="0" t="n">
        <v>1334.08</v>
      </c>
      <c r="BM20" s="0" t="n">
        <v>1115.39</v>
      </c>
      <c r="BN20" s="0" t="n">
        <v>497.86</v>
      </c>
      <c r="BO20" s="0" t="s">
        <v>69</v>
      </c>
    </row>
    <row r="21" customFormat="false" ht="15" hidden="false" customHeight="false" outlineLevel="0" collapsed="false">
      <c r="A21" s="0" t="s">
        <v>70</v>
      </c>
      <c r="B21" s="0" t="s">
        <v>123</v>
      </c>
      <c r="C21" s="0" t="s">
        <v>72</v>
      </c>
      <c r="D21" s="0" t="n">
        <v>8783.76</v>
      </c>
      <c r="E21" s="0" t="s">
        <v>73</v>
      </c>
      <c r="F21" s="0" t="s">
        <v>124</v>
      </c>
      <c r="G21" s="0" t="s">
        <v>75</v>
      </c>
      <c r="H21" s="0" t="n">
        <v>373</v>
      </c>
      <c r="I21" s="0" t="n">
        <v>16571</v>
      </c>
      <c r="J21" s="0" t="n">
        <v>116</v>
      </c>
      <c r="K21" s="0" t="n">
        <v>5040</v>
      </c>
      <c r="L21" s="0" t="n">
        <v>16</v>
      </c>
      <c r="M21" s="0" t="n">
        <v>0</v>
      </c>
      <c r="N21" s="0" t="s">
        <v>76</v>
      </c>
      <c r="O21" s="0" t="s">
        <v>77</v>
      </c>
      <c r="P21" s="0" t="s">
        <v>78</v>
      </c>
      <c r="Q21" s="0" t="s">
        <v>79</v>
      </c>
      <c r="R21" s="0" t="s">
        <v>80</v>
      </c>
      <c r="S21" s="0" t="s">
        <v>81</v>
      </c>
      <c r="T21" s="0" t="s">
        <v>82</v>
      </c>
      <c r="U21" s="0" t="n">
        <v>18190200</v>
      </c>
      <c r="V21" s="0" t="n">
        <v>178</v>
      </c>
      <c r="W21" s="0" t="n">
        <v>195</v>
      </c>
      <c r="X21" s="0" t="n">
        <v>663067</v>
      </c>
      <c r="Y21" s="0" t="n">
        <v>568001</v>
      </c>
      <c r="Z21" s="0" t="n">
        <v>2</v>
      </c>
      <c r="AA21" s="0" t="n">
        <v>413013</v>
      </c>
      <c r="AB21" s="0" t="n">
        <v>22116</v>
      </c>
      <c r="AC21" s="0" t="n">
        <v>430</v>
      </c>
      <c r="AD21" s="0" t="n">
        <v>319</v>
      </c>
      <c r="AE21" s="0" t="n">
        <v>137170</v>
      </c>
      <c r="AF21" s="0" t="s">
        <v>83</v>
      </c>
      <c r="AG21" s="0" t="s">
        <v>84</v>
      </c>
      <c r="AH21" s="0" t="n">
        <v>1021.94</v>
      </c>
      <c r="AI21" s="0" t="n">
        <v>-1</v>
      </c>
      <c r="AJ21" s="0" t="n">
        <v>3748.67</v>
      </c>
      <c r="AK21" s="0" t="n">
        <v>19</v>
      </c>
      <c r="AL21" s="0" t="n">
        <v>22.8182</v>
      </c>
      <c r="AM21" s="1" t="n">
        <v>-3145940</v>
      </c>
      <c r="AN21" s="0" t="n">
        <v>-21.8182</v>
      </c>
      <c r="AO21" s="0" t="n">
        <v>7.83218</v>
      </c>
      <c r="AP21" s="0" t="n">
        <v>452.6</v>
      </c>
      <c r="AQ21" s="0" t="n">
        <v>2.18901</v>
      </c>
      <c r="AR21" s="0" t="n">
        <v>1.74132</v>
      </c>
      <c r="AS21" s="0" t="n">
        <v>405.731</v>
      </c>
      <c r="AT21" s="0" t="n">
        <v>323.012</v>
      </c>
      <c r="AU21" s="0" t="n">
        <v>17977564</v>
      </c>
      <c r="AV21" s="0" t="n">
        <v>1024239</v>
      </c>
      <c r="AW21" s="0" t="n">
        <v>1942686</v>
      </c>
      <c r="AX21" s="0" t="n">
        <v>3346505372</v>
      </c>
      <c r="AY21" s="0" t="n">
        <v>605233804</v>
      </c>
      <c r="AZ21" s="0" t="n">
        <v>0</v>
      </c>
      <c r="BA21" s="0" t="n">
        <v>0</v>
      </c>
      <c r="BB21" s="1" t="n">
        <v>2578200000</v>
      </c>
      <c r="BC21" s="0" t="n">
        <v>18795.7</v>
      </c>
      <c r="BD21" s="0" t="n">
        <v>28</v>
      </c>
      <c r="BE21" s="0" t="n">
        <v>23.0087</v>
      </c>
      <c r="BF21" s="0" t="n">
        <v>9.77401</v>
      </c>
      <c r="BG21" s="1" t="n">
        <v>-5725510</v>
      </c>
      <c r="BH21" s="0" t="n">
        <v>-22.0087</v>
      </c>
      <c r="BI21" s="0" t="n">
        <v>0</v>
      </c>
      <c r="BJ21" s="0" t="n">
        <v>0</v>
      </c>
      <c r="BK21" s="0" t="n">
        <v>887.62</v>
      </c>
      <c r="BL21" s="0" t="n">
        <v>549.094</v>
      </c>
      <c r="BM21" s="0" t="n">
        <v>447.009</v>
      </c>
      <c r="BN21" s="0" t="n">
        <v>1979.26</v>
      </c>
      <c r="BO21" s="0" t="s">
        <v>69</v>
      </c>
    </row>
    <row r="22" customFormat="false" ht="15" hidden="false" customHeight="false" outlineLevel="0" collapsed="false">
      <c r="A22" s="0" t="s">
        <v>70</v>
      </c>
      <c r="B22" s="0" t="s">
        <v>125</v>
      </c>
      <c r="C22" s="0" t="s">
        <v>72</v>
      </c>
      <c r="D22" s="0" t="n">
        <v>9252.03</v>
      </c>
      <c r="E22" s="0" t="s">
        <v>73</v>
      </c>
      <c r="F22" s="0" t="s">
        <v>126</v>
      </c>
      <c r="G22" s="0" t="s">
        <v>75</v>
      </c>
      <c r="H22" s="0" t="n">
        <v>1891</v>
      </c>
      <c r="I22" s="0" t="n">
        <v>33629</v>
      </c>
      <c r="J22" s="0" t="n">
        <v>3</v>
      </c>
      <c r="K22" s="0" t="n">
        <v>506</v>
      </c>
      <c r="L22" s="0" t="n">
        <v>0</v>
      </c>
      <c r="M22" s="0" t="n">
        <v>0</v>
      </c>
      <c r="N22" s="0" t="s">
        <v>76</v>
      </c>
      <c r="O22" s="0" t="s">
        <v>77</v>
      </c>
      <c r="P22" s="0" t="s">
        <v>78</v>
      </c>
      <c r="Q22" s="0" t="s">
        <v>79</v>
      </c>
      <c r="R22" s="0" t="s">
        <v>80</v>
      </c>
      <c r="S22" s="0" t="s">
        <v>81</v>
      </c>
      <c r="T22" s="0" t="s">
        <v>82</v>
      </c>
      <c r="U22" s="0" t="n">
        <v>13037036</v>
      </c>
      <c r="V22" s="0" t="n">
        <v>815</v>
      </c>
      <c r="W22" s="0" t="n">
        <v>1076</v>
      </c>
      <c r="X22" s="0" t="n">
        <v>764693</v>
      </c>
      <c r="Y22" s="0" t="n">
        <v>760412</v>
      </c>
      <c r="Z22" s="0" t="n">
        <v>1423</v>
      </c>
      <c r="AA22" s="0" t="n">
        <v>416439</v>
      </c>
      <c r="AB22" s="0" t="n">
        <v>36029</v>
      </c>
      <c r="AC22" s="0" t="n">
        <v>280</v>
      </c>
      <c r="AD22" s="0" t="n">
        <v>207</v>
      </c>
      <c r="AE22" s="0" t="n">
        <v>57960</v>
      </c>
      <c r="AF22" s="0" t="s">
        <v>127</v>
      </c>
      <c r="AG22" s="0" t="s">
        <v>84</v>
      </c>
      <c r="AH22" s="0" t="n">
        <v>1438.14</v>
      </c>
      <c r="AI22" s="0" t="n">
        <v>-1</v>
      </c>
      <c r="AJ22" s="0" t="n">
        <v>5811.1</v>
      </c>
      <c r="AK22" s="0" t="n">
        <v>37.71</v>
      </c>
      <c r="AL22" s="0" t="n">
        <v>15.6661</v>
      </c>
      <c r="AM22" s="1" t="n">
        <v>-3782620</v>
      </c>
      <c r="AN22" s="0" t="n">
        <v>-14.6661</v>
      </c>
      <c r="AO22" s="0" t="n">
        <v>4.89313</v>
      </c>
      <c r="AP22" s="0" t="n">
        <v>206.39</v>
      </c>
      <c r="AQ22" s="0" t="n">
        <v>2.30605</v>
      </c>
      <c r="AR22" s="0" t="n">
        <v>1.78985</v>
      </c>
      <c r="AS22" s="0" t="n">
        <v>335.837</v>
      </c>
      <c r="AT22" s="0" t="n">
        <v>263.175</v>
      </c>
      <c r="AU22" s="0" t="n">
        <v>7726080</v>
      </c>
      <c r="AV22" s="0" t="n">
        <v>1115595</v>
      </c>
      <c r="AW22" s="0" t="n">
        <v>3632800</v>
      </c>
      <c r="AX22" s="0" t="n">
        <v>1983755594</v>
      </c>
      <c r="AY22" s="0" t="n">
        <v>192008211</v>
      </c>
      <c r="AZ22" s="0" t="n">
        <v>0</v>
      </c>
      <c r="BA22" s="0" t="n">
        <v>0</v>
      </c>
      <c r="BB22" s="1" t="n">
        <v>1073750000</v>
      </c>
      <c r="BC22" s="0" t="n">
        <v>18525.7</v>
      </c>
      <c r="BD22" s="0" t="n">
        <v>57</v>
      </c>
      <c r="BE22" s="0" t="n">
        <v>16.6384</v>
      </c>
      <c r="BF22" s="0" t="n">
        <v>5.21373</v>
      </c>
      <c r="BG22" s="1" t="n">
        <v>-4624430</v>
      </c>
      <c r="BH22" s="0" t="n">
        <v>-15.6384</v>
      </c>
      <c r="BI22" s="0" t="n">
        <v>0</v>
      </c>
      <c r="BJ22" s="0" t="n">
        <v>0</v>
      </c>
      <c r="BK22" s="0" t="n">
        <v>571.81</v>
      </c>
      <c r="BL22" s="0" t="n">
        <v>588.225</v>
      </c>
      <c r="BM22" s="0" t="n">
        <v>478.157</v>
      </c>
      <c r="BN22" s="0" t="n">
        <v>784.26</v>
      </c>
      <c r="BO22" s="0" t="s">
        <v>69</v>
      </c>
    </row>
    <row r="23" customFormat="false" ht="15" hidden="false" customHeight="false" outlineLevel="0" collapsed="false">
      <c r="A23" s="0" t="s">
        <v>70</v>
      </c>
      <c r="B23" s="0" t="s">
        <v>128</v>
      </c>
      <c r="C23" s="0" t="s">
        <v>72</v>
      </c>
      <c r="D23" s="0" t="n">
        <v>6851.61</v>
      </c>
      <c r="E23" s="0" t="s">
        <v>73</v>
      </c>
      <c r="F23" s="0" t="s">
        <v>129</v>
      </c>
      <c r="G23" s="0" t="s">
        <v>75</v>
      </c>
      <c r="H23" s="0" t="n">
        <v>399</v>
      </c>
      <c r="I23" s="0" t="n">
        <v>31006</v>
      </c>
      <c r="J23" s="0" t="n">
        <v>112</v>
      </c>
      <c r="K23" s="0" t="n">
        <v>1175</v>
      </c>
      <c r="L23" s="0" t="n">
        <v>0</v>
      </c>
      <c r="M23" s="0" t="n">
        <v>2</v>
      </c>
      <c r="N23" s="0" t="s">
        <v>76</v>
      </c>
      <c r="O23" s="0" t="s">
        <v>77</v>
      </c>
      <c r="P23" s="0" t="s">
        <v>78</v>
      </c>
      <c r="Q23" s="0" t="s">
        <v>79</v>
      </c>
      <c r="R23" s="0" t="s">
        <v>80</v>
      </c>
      <c r="S23" s="0" t="s">
        <v>81</v>
      </c>
      <c r="T23" s="0" t="s">
        <v>82</v>
      </c>
      <c r="U23" s="0" t="n">
        <v>11237196</v>
      </c>
      <c r="V23" s="0" t="n">
        <v>85</v>
      </c>
      <c r="W23" s="0" t="n">
        <v>185</v>
      </c>
      <c r="X23" s="0" t="n">
        <v>721554</v>
      </c>
      <c r="Y23" s="0" t="n">
        <v>630079</v>
      </c>
      <c r="Z23" s="0" t="n">
        <v>28</v>
      </c>
      <c r="AA23" s="0" t="n">
        <v>403716</v>
      </c>
      <c r="AB23" s="0" t="n">
        <v>32694</v>
      </c>
      <c r="AC23" s="0" t="n">
        <v>220</v>
      </c>
      <c r="AD23" s="0" t="n">
        <v>163</v>
      </c>
      <c r="AE23" s="0" t="n">
        <v>35860</v>
      </c>
      <c r="AF23" s="0" t="s">
        <v>87</v>
      </c>
      <c r="AG23" s="0" t="s">
        <v>84</v>
      </c>
      <c r="AH23" s="0" t="n">
        <v>763.17</v>
      </c>
      <c r="AI23" s="0" t="n">
        <v>-1</v>
      </c>
      <c r="AJ23" s="0" t="n">
        <v>4859.06</v>
      </c>
      <c r="AK23" s="0" t="n">
        <v>29.7</v>
      </c>
      <c r="AL23" s="0" t="n">
        <v>7.89589</v>
      </c>
      <c r="AM23" s="0" t="n">
        <v>-540700</v>
      </c>
      <c r="AN23" s="0" t="n">
        <v>-6.89589</v>
      </c>
      <c r="AO23" s="0" t="n">
        <v>4.91669</v>
      </c>
      <c r="AP23" s="0" t="n">
        <v>134.99</v>
      </c>
      <c r="AQ23" s="0" t="n">
        <v>2.28971</v>
      </c>
      <c r="AR23" s="0" t="n">
        <v>1.77812</v>
      </c>
      <c r="AS23" s="0" t="n">
        <v>385.673</v>
      </c>
      <c r="AT23" s="0" t="n">
        <v>305.374</v>
      </c>
      <c r="AU23" s="0" t="n">
        <v>5809273</v>
      </c>
      <c r="AV23" s="0" t="n">
        <v>859646</v>
      </c>
      <c r="AW23" s="0" t="n">
        <v>1801136</v>
      </c>
      <c r="AX23" s="0" t="n">
        <v>1374203186</v>
      </c>
      <c r="AY23" s="0" t="n">
        <v>193026237</v>
      </c>
      <c r="AZ23" s="0" t="n">
        <v>0</v>
      </c>
      <c r="BA23" s="0" t="n">
        <v>0</v>
      </c>
      <c r="BB23" s="1" t="n">
        <v>664235000</v>
      </c>
      <c r="BC23" s="0" t="n">
        <v>18523</v>
      </c>
      <c r="BD23" s="0" t="n">
        <v>24</v>
      </c>
      <c r="BE23" s="0" t="n">
        <v>8.48393</v>
      </c>
      <c r="BF23" s="0" t="n">
        <v>5.23237</v>
      </c>
      <c r="BG23" s="0" t="n">
        <v>-829887</v>
      </c>
      <c r="BH23" s="0" t="n">
        <v>-7.48393</v>
      </c>
      <c r="BI23" s="0" t="n">
        <v>0</v>
      </c>
      <c r="BJ23" s="0" t="n">
        <v>0</v>
      </c>
      <c r="BK23" s="0" t="n">
        <v>299.31</v>
      </c>
      <c r="BL23" s="0" t="n">
        <v>516.652</v>
      </c>
      <c r="BM23" s="0" t="n">
        <v>416.84</v>
      </c>
      <c r="BN23" s="0" t="n">
        <v>470.11</v>
      </c>
      <c r="BO23" s="0" t="s">
        <v>69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O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26" activeCellId="0" sqref="L26"/>
    </sheetView>
  </sheetViews>
  <sheetFormatPr defaultColWidth="8.671875" defaultRowHeight="15" zeroHeight="false" outlineLevelRow="0" outlineLevelCol="0"/>
  <sheetData>
    <row r="1" customFormat="false" ht="13.8" hidden="false" customHeight="false" outlineLevel="0" collapsed="false">
      <c r="A1" s="0" t="s">
        <v>3</v>
      </c>
      <c r="B1" s="0" t="s">
        <v>4</v>
      </c>
      <c r="C1" s="0" t="s">
        <v>5</v>
      </c>
      <c r="D1" s="0" t="s">
        <v>6</v>
      </c>
      <c r="E1" s="0" t="s">
        <v>7</v>
      </c>
      <c r="F1" s="0" t="s">
        <v>8</v>
      </c>
      <c r="G1" s="0" t="s">
        <v>9</v>
      </c>
      <c r="H1" s="0" t="s">
        <v>10</v>
      </c>
      <c r="I1" s="0" t="s">
        <v>11</v>
      </c>
      <c r="J1" s="0" t="s">
        <v>12</v>
      </c>
      <c r="K1" s="0" t="s">
        <v>13</v>
      </c>
      <c r="L1" s="0" t="s">
        <v>14</v>
      </c>
      <c r="M1" s="0" t="s">
        <v>15</v>
      </c>
      <c r="N1" s="0" t="s">
        <v>16</v>
      </c>
      <c r="O1" s="0" t="s">
        <v>17</v>
      </c>
      <c r="P1" s="0" t="s">
        <v>18</v>
      </c>
      <c r="Q1" s="0" t="s">
        <v>19</v>
      </c>
      <c r="R1" s="0" t="s">
        <v>20</v>
      </c>
      <c r="S1" s="0" t="s">
        <v>21</v>
      </c>
      <c r="T1" s="0" t="s">
        <v>22</v>
      </c>
      <c r="U1" s="0" t="s">
        <v>23</v>
      </c>
      <c r="V1" s="0" t="s">
        <v>24</v>
      </c>
      <c r="W1" s="0" t="s">
        <v>25</v>
      </c>
      <c r="X1" s="0" t="s">
        <v>26</v>
      </c>
      <c r="Y1" s="0" t="s">
        <v>27</v>
      </c>
      <c r="Z1" s="0" t="s">
        <v>28</v>
      </c>
      <c r="AA1" s="0" t="s">
        <v>29</v>
      </c>
      <c r="AB1" s="0" t="s">
        <v>30</v>
      </c>
      <c r="AC1" s="0" t="s">
        <v>31</v>
      </c>
      <c r="AD1" s="0" t="s">
        <v>32</v>
      </c>
      <c r="AE1" s="0" t="s">
        <v>33</v>
      </c>
      <c r="AF1" s="0" t="s">
        <v>34</v>
      </c>
      <c r="AG1" s="0" t="s">
        <v>35</v>
      </c>
      <c r="AH1" s="0" t="s">
        <v>36</v>
      </c>
      <c r="AI1" s="0" t="s">
        <v>37</v>
      </c>
      <c r="AJ1" s="0" t="s">
        <v>38</v>
      </c>
      <c r="AK1" s="0" t="s">
        <v>39</v>
      </c>
      <c r="AL1" s="0" t="s">
        <v>40</v>
      </c>
      <c r="AM1" s="0" t="s">
        <v>41</v>
      </c>
      <c r="AN1" s="0" t="s">
        <v>42</v>
      </c>
      <c r="AO1" s="0" t="s">
        <v>43</v>
      </c>
      <c r="AP1" s="0" t="s">
        <v>44</v>
      </c>
      <c r="AQ1" s="0" t="s">
        <v>45</v>
      </c>
      <c r="AR1" s="0" t="s">
        <v>46</v>
      </c>
      <c r="AS1" s="0" t="s">
        <v>47</v>
      </c>
      <c r="AT1" s="0" t="s">
        <v>48</v>
      </c>
      <c r="AU1" s="0" t="s">
        <v>49</v>
      </c>
      <c r="AV1" s="0" t="s">
        <v>50</v>
      </c>
      <c r="AW1" s="0" t="s">
        <v>51</v>
      </c>
      <c r="AX1" s="0" t="s">
        <v>52</v>
      </c>
      <c r="AY1" s="0" t="s">
        <v>53</v>
      </c>
      <c r="AZ1" s="0" t="s">
        <v>54</v>
      </c>
      <c r="BA1" s="0" t="s">
        <v>55</v>
      </c>
      <c r="BB1" s="0" t="s">
        <v>56</v>
      </c>
      <c r="BC1" s="0" t="s">
        <v>57</v>
      </c>
      <c r="BD1" s="0" t="s">
        <v>58</v>
      </c>
      <c r="BE1" s="0" t="s">
        <v>59</v>
      </c>
      <c r="BF1" s="0" t="s">
        <v>60</v>
      </c>
      <c r="BG1" s="0" t="s">
        <v>61</v>
      </c>
      <c r="BH1" s="0" t="s">
        <v>62</v>
      </c>
      <c r="BI1" s="0" t="s">
        <v>63</v>
      </c>
      <c r="BJ1" s="0" t="s">
        <v>64</v>
      </c>
      <c r="BK1" s="0" t="s">
        <v>65</v>
      </c>
      <c r="BL1" s="0" t="s">
        <v>66</v>
      </c>
      <c r="BM1" s="0" t="s">
        <v>67</v>
      </c>
      <c r="BN1" s="0" t="s">
        <v>68</v>
      </c>
      <c r="BO1" s="0" t="s">
        <v>69</v>
      </c>
    </row>
    <row r="2" customFormat="false" ht="13.8" hidden="false" customHeight="false" outlineLevel="0" collapsed="false">
      <c r="A2" s="0" t="s">
        <v>70</v>
      </c>
      <c r="B2" s="0" t="s">
        <v>71</v>
      </c>
      <c r="C2" s="0" t="s">
        <v>72</v>
      </c>
      <c r="D2" s="0" t="n">
        <v>4452.21</v>
      </c>
      <c r="E2" s="0" t="s">
        <v>73</v>
      </c>
      <c r="F2" s="0" t="s">
        <v>130</v>
      </c>
      <c r="G2" s="0" t="s">
        <v>75</v>
      </c>
      <c r="H2" s="0" t="n">
        <v>136</v>
      </c>
      <c r="I2" s="0" t="n">
        <v>21492</v>
      </c>
      <c r="J2" s="0" t="n">
        <v>0</v>
      </c>
      <c r="K2" s="0" t="n">
        <v>1848</v>
      </c>
      <c r="L2" s="0" t="n">
        <v>0</v>
      </c>
      <c r="M2" s="0" t="n">
        <v>1</v>
      </c>
      <c r="N2" s="0" t="s">
        <v>76</v>
      </c>
      <c r="O2" s="0" t="s">
        <v>131</v>
      </c>
      <c r="P2" s="0" t="s">
        <v>78</v>
      </c>
      <c r="Q2" s="0" t="s">
        <v>79</v>
      </c>
      <c r="R2" s="0" t="s">
        <v>132</v>
      </c>
      <c r="S2" s="0" t="s">
        <v>81</v>
      </c>
      <c r="T2" s="0" t="s">
        <v>82</v>
      </c>
      <c r="U2" s="0" t="n">
        <v>9785392</v>
      </c>
      <c r="V2" s="0" t="n">
        <v>100</v>
      </c>
      <c r="W2" s="0" t="n">
        <v>36</v>
      </c>
      <c r="X2" s="0" t="n">
        <v>504627</v>
      </c>
      <c r="Y2" s="0" t="n">
        <v>490068</v>
      </c>
      <c r="Z2" s="0" t="n">
        <v>5</v>
      </c>
      <c r="AA2" s="0" t="n">
        <v>200916</v>
      </c>
      <c r="AB2" s="0" t="n">
        <v>23477</v>
      </c>
      <c r="AC2" s="0" t="n">
        <v>255</v>
      </c>
      <c r="AD2" s="0" t="n">
        <v>189</v>
      </c>
      <c r="AE2" s="0" t="n">
        <v>48195</v>
      </c>
      <c r="AF2" s="0" t="s">
        <v>83</v>
      </c>
      <c r="AG2" s="0" t="s">
        <v>84</v>
      </c>
      <c r="AH2" s="0" t="n">
        <v>670.76</v>
      </c>
      <c r="AI2" s="0" t="n">
        <v>-1</v>
      </c>
      <c r="AJ2" s="0" t="n">
        <v>2413.5</v>
      </c>
      <c r="AK2" s="0" t="n">
        <v>23.99</v>
      </c>
      <c r="AL2" s="0" t="n">
        <v>8.0573</v>
      </c>
      <c r="AM2" s="1" t="n">
        <v>-1405720</v>
      </c>
      <c r="AN2" s="0" t="n">
        <v>-7.0573</v>
      </c>
      <c r="AO2" s="0" t="n">
        <v>5.6189</v>
      </c>
      <c r="AP2" s="0" t="n">
        <v>187.27</v>
      </c>
      <c r="AQ2" s="0" t="n">
        <v>1.36461</v>
      </c>
      <c r="AR2" s="0" t="n">
        <v>1.04536</v>
      </c>
      <c r="AS2" s="0" t="n">
        <v>228.034</v>
      </c>
      <c r="AT2" s="0" t="n">
        <v>173.902</v>
      </c>
      <c r="AU2" s="0" t="n">
        <v>5385844</v>
      </c>
      <c r="AV2" s="0" t="n">
        <v>441201</v>
      </c>
      <c r="AW2" s="0" t="n">
        <v>1322987</v>
      </c>
      <c r="AX2" s="0" t="n">
        <v>933414169</v>
      </c>
      <c r="AY2" s="0" t="n">
        <v>132816309</v>
      </c>
      <c r="AZ2" s="0" t="n">
        <v>0</v>
      </c>
      <c r="BA2" s="0" t="n">
        <v>0</v>
      </c>
      <c r="BB2" s="1" t="n">
        <v>891222000</v>
      </c>
      <c r="BC2" s="0" t="n">
        <v>18492</v>
      </c>
      <c r="BD2" s="0" t="n">
        <v>12</v>
      </c>
      <c r="BE2" s="0" t="n">
        <v>8.20679</v>
      </c>
      <c r="BF2" s="0" t="n">
        <v>6.19052</v>
      </c>
      <c r="BG2" s="1" t="n">
        <v>-1947410</v>
      </c>
      <c r="BH2" s="0" t="n">
        <v>-7.20679</v>
      </c>
      <c r="BI2" s="0" t="n">
        <v>0</v>
      </c>
      <c r="BJ2" s="0" t="n">
        <v>0</v>
      </c>
      <c r="BK2" s="0" t="n">
        <v>197.84</v>
      </c>
      <c r="BL2" s="0" t="n">
        <v>279.222</v>
      </c>
      <c r="BM2" s="0" t="n">
        <v>217.822</v>
      </c>
      <c r="BN2" s="0" t="n">
        <v>659.51</v>
      </c>
      <c r="BO2" s="0" t="s">
        <v>69</v>
      </c>
    </row>
    <row r="3" customFormat="false" ht="13.8" hidden="false" customHeight="false" outlineLevel="0" collapsed="false">
      <c r="A3" s="0" t="s">
        <v>70</v>
      </c>
      <c r="B3" s="0" t="s">
        <v>85</v>
      </c>
      <c r="C3" s="0" t="s">
        <v>72</v>
      </c>
      <c r="D3" s="0" t="n">
        <v>7388.56</v>
      </c>
      <c r="E3" s="0" t="s">
        <v>73</v>
      </c>
      <c r="F3" s="0" t="s">
        <v>133</v>
      </c>
      <c r="G3" s="0" t="s">
        <v>75</v>
      </c>
      <c r="H3" s="0" t="n">
        <v>5</v>
      </c>
      <c r="I3" s="0" t="n">
        <v>23760</v>
      </c>
      <c r="J3" s="0" t="n">
        <v>0</v>
      </c>
      <c r="K3" s="0" t="n">
        <v>800</v>
      </c>
      <c r="L3" s="0" t="n">
        <v>0</v>
      </c>
      <c r="M3" s="0" t="n">
        <v>8</v>
      </c>
      <c r="N3" s="0" t="s">
        <v>76</v>
      </c>
      <c r="O3" s="0" t="s">
        <v>131</v>
      </c>
      <c r="P3" s="0" t="s">
        <v>78</v>
      </c>
      <c r="Q3" s="0" t="s">
        <v>79</v>
      </c>
      <c r="R3" s="0" t="s">
        <v>132</v>
      </c>
      <c r="S3" s="0" t="s">
        <v>81</v>
      </c>
      <c r="T3" s="0" t="s">
        <v>82</v>
      </c>
      <c r="U3" s="0" t="n">
        <v>9301684</v>
      </c>
      <c r="V3" s="0" t="n">
        <v>3</v>
      </c>
      <c r="W3" s="0" t="n">
        <v>2</v>
      </c>
      <c r="X3" s="0" t="n">
        <v>577696</v>
      </c>
      <c r="Y3" s="0" t="n">
        <v>547568</v>
      </c>
      <c r="Z3" s="0" t="n">
        <v>17</v>
      </c>
      <c r="AA3" s="0" t="n">
        <v>345674</v>
      </c>
      <c r="AB3" s="0" t="n">
        <v>24573</v>
      </c>
      <c r="AC3" s="0" t="n">
        <v>193</v>
      </c>
      <c r="AD3" s="0" t="n">
        <v>143</v>
      </c>
      <c r="AE3" s="0" t="n">
        <v>27599</v>
      </c>
      <c r="AF3" s="0" t="s">
        <v>87</v>
      </c>
      <c r="AG3" s="0" t="s">
        <v>84</v>
      </c>
      <c r="AH3" s="0" t="n">
        <v>1285.61</v>
      </c>
      <c r="AI3" s="0" t="n">
        <v>-1</v>
      </c>
      <c r="AJ3" s="0" t="n">
        <v>4744.34</v>
      </c>
      <c r="AK3" s="0" t="n">
        <v>63.85</v>
      </c>
      <c r="AL3" s="0" t="n">
        <v>11.1058</v>
      </c>
      <c r="AM3" s="1" t="n">
        <v>-3003050</v>
      </c>
      <c r="AN3" s="0" t="n">
        <v>-10.1058</v>
      </c>
      <c r="AO3" s="0" t="n">
        <v>8.44878</v>
      </c>
      <c r="AP3" s="0" t="n">
        <v>97.43</v>
      </c>
      <c r="AQ3" s="0" t="n">
        <v>1.98535</v>
      </c>
      <c r="AR3" s="0" t="n">
        <v>1.51143</v>
      </c>
      <c r="AS3" s="0" t="n">
        <v>280.883</v>
      </c>
      <c r="AT3" s="0" t="n">
        <v>217.539</v>
      </c>
      <c r="AU3" s="0" t="n">
        <v>5102934</v>
      </c>
      <c r="AV3" s="0" t="n">
        <v>877436</v>
      </c>
      <c r="AW3" s="0" t="n">
        <v>2644537</v>
      </c>
      <c r="AX3" s="0" t="n">
        <v>1674519378</v>
      </c>
      <c r="AY3" s="0" t="n">
        <v>146786453</v>
      </c>
      <c r="AZ3" s="0" t="n">
        <v>0</v>
      </c>
      <c r="BA3" s="0" t="n">
        <v>0</v>
      </c>
      <c r="BB3" s="1" t="n">
        <v>512586000</v>
      </c>
      <c r="BC3" s="0" t="n">
        <v>18572.6</v>
      </c>
      <c r="BD3" s="0" t="n">
        <v>64</v>
      </c>
      <c r="BE3" s="0" t="n">
        <v>12.0721</v>
      </c>
      <c r="BF3" s="0" t="n">
        <v>8.96276</v>
      </c>
      <c r="BG3" s="1" t="n">
        <v>-3619490</v>
      </c>
      <c r="BH3" s="0" t="n">
        <v>-11.0721</v>
      </c>
      <c r="BI3" s="0" t="n">
        <v>0</v>
      </c>
      <c r="BJ3" s="0" t="n">
        <v>0</v>
      </c>
      <c r="BK3" s="0" t="n">
        <v>632.99</v>
      </c>
      <c r="BL3" s="0" t="n">
        <v>522.923</v>
      </c>
      <c r="BM3" s="0" t="n">
        <v>423.118</v>
      </c>
      <c r="BN3" s="0" t="n">
        <v>352.95</v>
      </c>
      <c r="BO3" s="0" t="s">
        <v>69</v>
      </c>
    </row>
    <row r="4" customFormat="false" ht="13.8" hidden="false" customHeight="false" outlineLevel="0" collapsed="false">
      <c r="A4" s="0" t="s">
        <v>70</v>
      </c>
      <c r="B4" s="0" t="s">
        <v>88</v>
      </c>
      <c r="C4" s="0" t="s">
        <v>72</v>
      </c>
      <c r="D4" s="0" t="n">
        <v>1649.13</v>
      </c>
      <c r="E4" s="0" t="s">
        <v>73</v>
      </c>
      <c r="F4" s="0" t="s">
        <v>89</v>
      </c>
      <c r="G4" s="0" t="s">
        <v>75</v>
      </c>
      <c r="H4" s="0" t="n">
        <v>69</v>
      </c>
      <c r="I4" s="0" t="n">
        <v>6862</v>
      </c>
      <c r="J4" s="0" t="n">
        <v>0</v>
      </c>
      <c r="K4" s="0" t="n">
        <v>530</v>
      </c>
      <c r="L4" s="0" t="n">
        <v>0</v>
      </c>
      <c r="M4" s="0" t="n">
        <v>0</v>
      </c>
      <c r="N4" s="0" t="s">
        <v>76</v>
      </c>
      <c r="O4" s="0" t="s">
        <v>131</v>
      </c>
      <c r="P4" s="0" t="s">
        <v>78</v>
      </c>
      <c r="Q4" s="0" t="s">
        <v>79</v>
      </c>
      <c r="R4" s="0" t="s">
        <v>132</v>
      </c>
      <c r="S4" s="0" t="s">
        <v>81</v>
      </c>
      <c r="T4" s="0" t="s">
        <v>82</v>
      </c>
      <c r="U4" s="0" t="n">
        <v>4238672</v>
      </c>
      <c r="V4" s="0" t="n">
        <v>23</v>
      </c>
      <c r="W4" s="0" t="n">
        <v>46</v>
      </c>
      <c r="X4" s="0" t="n">
        <v>223304</v>
      </c>
      <c r="Y4" s="0" t="n">
        <v>202401</v>
      </c>
      <c r="Z4" s="0" t="n">
        <v>1</v>
      </c>
      <c r="AA4" s="0" t="n">
        <v>131203</v>
      </c>
      <c r="AB4" s="0" t="n">
        <v>7461</v>
      </c>
      <c r="AC4" s="0" t="n">
        <v>138</v>
      </c>
      <c r="AD4" s="0" t="n">
        <v>102</v>
      </c>
      <c r="AE4" s="0" t="n">
        <v>14076</v>
      </c>
      <c r="AF4" s="0" t="s">
        <v>83</v>
      </c>
      <c r="AG4" s="0" t="s">
        <v>84</v>
      </c>
      <c r="AH4" s="0" t="n">
        <v>357.23</v>
      </c>
      <c r="AI4" s="0" t="n">
        <v>-1</v>
      </c>
      <c r="AJ4" s="0" t="n">
        <v>830.55</v>
      </c>
      <c r="AK4" s="0" t="n">
        <v>7.7</v>
      </c>
      <c r="AL4" s="0" t="n">
        <v>14.1501</v>
      </c>
      <c r="AM4" s="1" t="n">
        <v>-1402150</v>
      </c>
      <c r="AN4" s="0" t="n">
        <v>-13.1501</v>
      </c>
      <c r="AO4" s="0" t="n">
        <v>11.4821</v>
      </c>
      <c r="AP4" s="0" t="n">
        <v>46.88</v>
      </c>
      <c r="AQ4" s="0" t="n">
        <v>0.802004</v>
      </c>
      <c r="AR4" s="0" t="n">
        <v>0.615268</v>
      </c>
      <c r="AS4" s="0" t="n">
        <v>99.0318</v>
      </c>
      <c r="AT4" s="0" t="n">
        <v>77.0955</v>
      </c>
      <c r="AU4" s="0" t="n">
        <v>2176369</v>
      </c>
      <c r="AV4" s="0" t="n">
        <v>347924</v>
      </c>
      <c r="AW4" s="0" t="n">
        <v>886285</v>
      </c>
      <c r="AX4" s="0" t="n">
        <v>611522444</v>
      </c>
      <c r="AY4" s="0" t="n">
        <v>59989634</v>
      </c>
      <c r="AZ4" s="0" t="n">
        <v>0</v>
      </c>
      <c r="BA4" s="0" t="n">
        <v>0</v>
      </c>
      <c r="BB4" s="1" t="n">
        <v>260164000</v>
      </c>
      <c r="BC4" s="0" t="n">
        <v>18482.8</v>
      </c>
      <c r="BD4" s="0" t="n">
        <v>20</v>
      </c>
      <c r="BE4" s="0" t="n">
        <v>15.0213</v>
      </c>
      <c r="BF4" s="0" t="n">
        <v>12.3857</v>
      </c>
      <c r="BG4" s="1" t="n">
        <v>-1735570</v>
      </c>
      <c r="BH4" s="0" t="n">
        <v>-14.0213</v>
      </c>
      <c r="BI4" s="0" t="n">
        <v>0</v>
      </c>
      <c r="BJ4" s="0" t="n">
        <v>0</v>
      </c>
      <c r="BK4" s="0" t="n">
        <v>122.81</v>
      </c>
      <c r="BL4" s="0" t="n">
        <v>137.994</v>
      </c>
      <c r="BM4" s="0" t="n">
        <v>110.668</v>
      </c>
      <c r="BN4" s="0" t="n">
        <v>171.33</v>
      </c>
      <c r="BO4" s="0" t="s">
        <v>69</v>
      </c>
    </row>
    <row r="5" customFormat="false" ht="13.8" hidden="false" customHeight="false" outlineLevel="0" collapsed="false">
      <c r="A5" s="0" t="s">
        <v>70</v>
      </c>
      <c r="B5" s="0" t="s">
        <v>90</v>
      </c>
      <c r="C5" s="0" t="s">
        <v>72</v>
      </c>
      <c r="D5" s="0" t="n">
        <v>4396.66</v>
      </c>
      <c r="E5" s="0" t="s">
        <v>73</v>
      </c>
      <c r="F5" s="0" t="s">
        <v>91</v>
      </c>
      <c r="G5" s="0" t="s">
        <v>75</v>
      </c>
      <c r="H5" s="0" t="n">
        <v>852</v>
      </c>
      <c r="I5" s="0" t="n">
        <v>14030</v>
      </c>
      <c r="J5" s="0" t="n">
        <v>24</v>
      </c>
      <c r="K5" s="0" t="n">
        <v>359</v>
      </c>
      <c r="L5" s="0" t="n">
        <v>0</v>
      </c>
      <c r="M5" s="0" t="n">
        <v>0</v>
      </c>
      <c r="N5" s="0" t="s">
        <v>76</v>
      </c>
      <c r="O5" s="0" t="s">
        <v>131</v>
      </c>
      <c r="P5" s="0" t="s">
        <v>78</v>
      </c>
      <c r="Q5" s="0" t="s">
        <v>79</v>
      </c>
      <c r="R5" s="0" t="s">
        <v>132</v>
      </c>
      <c r="S5" s="0" t="s">
        <v>81</v>
      </c>
      <c r="T5" s="0" t="s">
        <v>82</v>
      </c>
      <c r="U5" s="0" t="n">
        <v>5929392</v>
      </c>
      <c r="V5" s="0" t="n">
        <v>264</v>
      </c>
      <c r="W5" s="0" t="n">
        <v>588</v>
      </c>
      <c r="X5" s="0" t="n">
        <v>355537</v>
      </c>
      <c r="Y5" s="0" t="n">
        <v>274786</v>
      </c>
      <c r="Z5" s="0" t="n">
        <v>1</v>
      </c>
      <c r="AA5" s="0" t="n">
        <v>218574</v>
      </c>
      <c r="AB5" s="0" t="n">
        <v>15265</v>
      </c>
      <c r="AC5" s="0" t="n">
        <v>150</v>
      </c>
      <c r="AD5" s="0" t="n">
        <v>111</v>
      </c>
      <c r="AE5" s="0" t="n">
        <v>16650</v>
      </c>
      <c r="AF5" s="0" t="s">
        <v>87</v>
      </c>
      <c r="AG5" s="0" t="s">
        <v>84</v>
      </c>
      <c r="AH5" s="0" t="n">
        <v>381.36</v>
      </c>
      <c r="AI5" s="0" t="n">
        <v>-1</v>
      </c>
      <c r="AJ5" s="0" t="n">
        <v>3337.23</v>
      </c>
      <c r="AK5" s="0" t="n">
        <v>21.97</v>
      </c>
      <c r="AL5" s="0" t="n">
        <v>875.168</v>
      </c>
      <c r="AM5" s="0" t="n">
        <v>-861621</v>
      </c>
      <c r="AN5" s="0" t="n">
        <v>-874.168</v>
      </c>
      <c r="AO5" s="0" t="n">
        <v>875.168</v>
      </c>
      <c r="AP5" s="0" t="n">
        <v>54.57</v>
      </c>
      <c r="AQ5" s="0" t="n">
        <v>0.966268</v>
      </c>
      <c r="AR5" s="0" t="n">
        <v>0.782214</v>
      </c>
      <c r="AS5" s="0" t="n">
        <v>143.134</v>
      </c>
      <c r="AT5" s="0" t="n">
        <v>117.937</v>
      </c>
      <c r="AU5" s="0" t="n">
        <v>3000897</v>
      </c>
      <c r="AV5" s="0" t="n">
        <v>1054021</v>
      </c>
      <c r="AW5" s="0" t="n">
        <v>3206592</v>
      </c>
      <c r="AX5" s="0" t="n">
        <v>1992343968</v>
      </c>
      <c r="AY5" s="0" t="n">
        <v>157674068</v>
      </c>
      <c r="AZ5" s="0" t="n">
        <v>0</v>
      </c>
      <c r="BA5" s="0" t="n">
        <v>0</v>
      </c>
      <c r="BB5" s="1" t="n">
        <v>308278000</v>
      </c>
      <c r="BC5" s="0" t="n">
        <v>18515.2</v>
      </c>
      <c r="BD5" s="0" t="n">
        <v>28</v>
      </c>
      <c r="BE5" s="0" t="n">
        <v>869.14</v>
      </c>
      <c r="BF5" s="0" t="n">
        <v>869.14</v>
      </c>
      <c r="BG5" s="1" t="n">
        <v>-1053600</v>
      </c>
      <c r="BH5" s="0" t="n">
        <v>-868.14</v>
      </c>
      <c r="BI5" s="0" t="n">
        <v>0</v>
      </c>
      <c r="BJ5" s="0" t="n">
        <v>0</v>
      </c>
      <c r="BK5" s="0" t="n">
        <v>247.01</v>
      </c>
      <c r="BL5" s="0" t="n">
        <v>207.231</v>
      </c>
      <c r="BM5" s="0" t="n">
        <v>173.511</v>
      </c>
      <c r="BN5" s="0" t="n">
        <v>203.7</v>
      </c>
      <c r="BO5" s="0" t="s">
        <v>69</v>
      </c>
    </row>
    <row r="6" customFormat="false" ht="13.8" hidden="false" customHeight="false" outlineLevel="0" collapsed="false">
      <c r="A6" s="0" t="s">
        <v>70</v>
      </c>
      <c r="B6" s="0" t="s">
        <v>92</v>
      </c>
      <c r="C6" s="0" t="s">
        <v>72</v>
      </c>
      <c r="D6" s="0" t="n">
        <v>3716.76</v>
      </c>
      <c r="E6" s="0" t="s">
        <v>73</v>
      </c>
      <c r="F6" s="0" t="s">
        <v>93</v>
      </c>
      <c r="G6" s="0" t="s">
        <v>75</v>
      </c>
      <c r="H6" s="0" t="n">
        <v>451</v>
      </c>
      <c r="I6" s="0" t="n">
        <v>14725</v>
      </c>
      <c r="J6" s="0" t="n">
        <v>0</v>
      </c>
      <c r="K6" s="0" t="n">
        <v>260</v>
      </c>
      <c r="L6" s="0" t="n">
        <v>0</v>
      </c>
      <c r="M6" s="0" t="n">
        <v>0</v>
      </c>
      <c r="N6" s="0" t="s">
        <v>76</v>
      </c>
      <c r="O6" s="0" t="s">
        <v>131</v>
      </c>
      <c r="P6" s="0" t="s">
        <v>78</v>
      </c>
      <c r="Q6" s="0" t="s">
        <v>79</v>
      </c>
      <c r="R6" s="0" t="s">
        <v>132</v>
      </c>
      <c r="S6" s="0" t="s">
        <v>81</v>
      </c>
      <c r="T6" s="0" t="s">
        <v>82</v>
      </c>
      <c r="U6" s="0" t="n">
        <v>5627196</v>
      </c>
      <c r="V6" s="0" t="n">
        <v>239</v>
      </c>
      <c r="W6" s="0" t="n">
        <v>212</v>
      </c>
      <c r="X6" s="0" t="n">
        <v>302755</v>
      </c>
      <c r="Y6" s="0" t="n">
        <v>300220</v>
      </c>
      <c r="Z6" s="0" t="n">
        <v>1</v>
      </c>
      <c r="AA6" s="0" t="n">
        <v>184812</v>
      </c>
      <c r="AB6" s="0" t="n">
        <v>15436</v>
      </c>
      <c r="AC6" s="0" t="n">
        <v>153</v>
      </c>
      <c r="AD6" s="0" t="n">
        <v>113</v>
      </c>
      <c r="AE6" s="0" t="n">
        <v>17289</v>
      </c>
      <c r="AF6" s="0" t="s">
        <v>87</v>
      </c>
      <c r="AG6" s="0" t="s">
        <v>84</v>
      </c>
      <c r="AH6" s="0" t="n">
        <v>660.9</v>
      </c>
      <c r="AI6" s="0" t="n">
        <v>-1</v>
      </c>
      <c r="AJ6" s="0" t="n">
        <v>2341.74</v>
      </c>
      <c r="AK6" s="0" t="n">
        <v>15.43</v>
      </c>
      <c r="AL6" s="0" t="n">
        <v>11.5607</v>
      </c>
      <c r="AM6" s="0" t="n">
        <v>-699528</v>
      </c>
      <c r="AN6" s="0" t="n">
        <v>-10.5607</v>
      </c>
      <c r="AO6" s="0" t="n">
        <v>11.5607</v>
      </c>
      <c r="AP6" s="0" t="n">
        <v>51.85</v>
      </c>
      <c r="AQ6" s="0" t="n">
        <v>1.04729</v>
      </c>
      <c r="AR6" s="0" t="n">
        <v>0.797455</v>
      </c>
      <c r="AS6" s="0" t="n">
        <v>143.173</v>
      </c>
      <c r="AT6" s="0" t="n">
        <v>110.746</v>
      </c>
      <c r="AU6" s="0" t="n">
        <v>4769636</v>
      </c>
      <c r="AV6" s="0" t="n">
        <v>553593</v>
      </c>
      <c r="AW6" s="0" t="n">
        <v>2054972</v>
      </c>
      <c r="AX6" s="0" t="n">
        <v>1335645293</v>
      </c>
      <c r="AY6" s="0" t="n">
        <v>131744275</v>
      </c>
      <c r="AZ6" s="0" t="n">
        <v>0</v>
      </c>
      <c r="BA6" s="0" t="n">
        <v>0</v>
      </c>
      <c r="BB6" s="1" t="n">
        <v>320293000</v>
      </c>
      <c r="BC6" s="0" t="n">
        <v>18525.8</v>
      </c>
      <c r="BD6" s="0" t="n">
        <v>52</v>
      </c>
      <c r="BE6" s="0" t="n">
        <v>12.2141</v>
      </c>
      <c r="BF6" s="0" t="n">
        <v>12.2141</v>
      </c>
      <c r="BG6" s="0" t="n">
        <v>-988573</v>
      </c>
      <c r="BH6" s="0" t="n">
        <v>-11.2141</v>
      </c>
      <c r="BI6" s="0" t="n">
        <v>0</v>
      </c>
      <c r="BJ6" s="0" t="n">
        <v>0</v>
      </c>
      <c r="BK6" s="0" t="n">
        <v>292.51</v>
      </c>
      <c r="BL6" s="0" t="n">
        <v>247.242</v>
      </c>
      <c r="BM6" s="0" t="n">
        <v>199.12</v>
      </c>
      <c r="BN6" s="0" t="n">
        <v>204.72</v>
      </c>
      <c r="BO6" s="0" t="s">
        <v>69</v>
      </c>
    </row>
    <row r="7" customFormat="false" ht="13.8" hidden="false" customHeight="false" outlineLevel="0" collapsed="false">
      <c r="A7" s="0" t="s">
        <v>70</v>
      </c>
      <c r="B7" s="0" t="s">
        <v>94</v>
      </c>
      <c r="C7" s="0" t="s">
        <v>72</v>
      </c>
      <c r="D7" s="0" t="n">
        <v>2165.87</v>
      </c>
      <c r="E7" s="0" t="s">
        <v>73</v>
      </c>
      <c r="F7" s="0" t="s">
        <v>95</v>
      </c>
      <c r="G7" s="0" t="s">
        <v>75</v>
      </c>
      <c r="H7" s="0" t="n">
        <v>162</v>
      </c>
      <c r="I7" s="0" t="n">
        <v>9680</v>
      </c>
      <c r="J7" s="0" t="n">
        <v>132</v>
      </c>
      <c r="K7" s="0" t="n">
        <v>600</v>
      </c>
      <c r="L7" s="0" t="n">
        <v>0</v>
      </c>
      <c r="M7" s="0" t="n">
        <v>0</v>
      </c>
      <c r="N7" s="0" t="s">
        <v>76</v>
      </c>
      <c r="O7" s="0" t="s">
        <v>131</v>
      </c>
      <c r="P7" s="0" t="s">
        <v>78</v>
      </c>
      <c r="Q7" s="0" t="s">
        <v>79</v>
      </c>
      <c r="R7" s="0" t="s">
        <v>132</v>
      </c>
      <c r="S7" s="0" t="s">
        <v>81</v>
      </c>
      <c r="T7" s="0" t="s">
        <v>82</v>
      </c>
      <c r="U7" s="0" t="n">
        <v>5466656</v>
      </c>
      <c r="V7" s="0" t="n">
        <v>94</v>
      </c>
      <c r="W7" s="0" t="n">
        <v>68</v>
      </c>
      <c r="X7" s="0" t="n">
        <v>331744</v>
      </c>
      <c r="Y7" s="0" t="n">
        <v>255478</v>
      </c>
      <c r="Z7" s="0" t="n">
        <v>1</v>
      </c>
      <c r="AA7" s="0" t="n">
        <v>156536</v>
      </c>
      <c r="AB7" s="0" t="n">
        <v>10574</v>
      </c>
      <c r="AC7" s="0" t="n">
        <v>169</v>
      </c>
      <c r="AD7" s="0" t="n">
        <v>125</v>
      </c>
      <c r="AE7" s="0" t="n">
        <v>21125</v>
      </c>
      <c r="AF7" s="0" t="s">
        <v>96</v>
      </c>
      <c r="AG7" s="0" t="s">
        <v>84</v>
      </c>
      <c r="AH7" s="0" t="n">
        <v>280.61</v>
      </c>
      <c r="AI7" s="0" t="n">
        <v>-1</v>
      </c>
      <c r="AJ7" s="0" t="n">
        <v>1137.22</v>
      </c>
      <c r="AK7" s="0" t="n">
        <v>13.55</v>
      </c>
      <c r="AL7" s="0" t="n">
        <v>8.69851</v>
      </c>
      <c r="AM7" s="0" t="n">
        <v>-566131</v>
      </c>
      <c r="AN7" s="0" t="n">
        <v>-7.69851</v>
      </c>
      <c r="AO7" s="0" t="n">
        <v>8.69851</v>
      </c>
      <c r="AP7" s="0" t="n">
        <v>79.03</v>
      </c>
      <c r="AQ7" s="0" t="n">
        <v>0.755664</v>
      </c>
      <c r="AR7" s="0" t="n">
        <v>0.63143</v>
      </c>
      <c r="AS7" s="0" t="n">
        <v>109.635</v>
      </c>
      <c r="AT7" s="0" t="n">
        <v>90.3257</v>
      </c>
      <c r="AU7" s="0" t="n">
        <v>2616338</v>
      </c>
      <c r="AV7" s="0" t="n">
        <v>369944</v>
      </c>
      <c r="AW7" s="0" t="n">
        <v>775061</v>
      </c>
      <c r="AX7" s="0" t="n">
        <v>1257487865</v>
      </c>
      <c r="AY7" s="0" t="n">
        <v>245527477</v>
      </c>
      <c r="AZ7" s="0" t="n">
        <v>0</v>
      </c>
      <c r="BA7" s="0" t="n">
        <v>0</v>
      </c>
      <c r="BB7" s="1" t="n">
        <v>391827000</v>
      </c>
      <c r="BC7" s="0" t="n">
        <v>18548</v>
      </c>
      <c r="BD7" s="0" t="n">
        <v>18</v>
      </c>
      <c r="BE7" s="0" t="n">
        <v>9.26921</v>
      </c>
      <c r="BF7" s="0" t="n">
        <v>9.26921</v>
      </c>
      <c r="BG7" s="0" t="n">
        <v>-849140</v>
      </c>
      <c r="BH7" s="0" t="n">
        <v>-8.26921</v>
      </c>
      <c r="BI7" s="0" t="n">
        <v>0</v>
      </c>
      <c r="BJ7" s="0" t="n">
        <v>0</v>
      </c>
      <c r="BK7" s="0" t="n">
        <v>241.38</v>
      </c>
      <c r="BL7" s="0" t="n">
        <v>147.381</v>
      </c>
      <c r="BM7" s="0" t="n">
        <v>124.157</v>
      </c>
      <c r="BN7" s="0" t="n">
        <v>268.04</v>
      </c>
      <c r="BO7" s="0" t="s">
        <v>69</v>
      </c>
    </row>
    <row r="8" customFormat="false" ht="13.8" hidden="false" customHeight="false" outlineLevel="0" collapsed="false">
      <c r="A8" s="0" t="s">
        <v>70</v>
      </c>
      <c r="B8" s="0" t="s">
        <v>97</v>
      </c>
      <c r="C8" s="0" t="s">
        <v>72</v>
      </c>
      <c r="D8" s="0" t="n">
        <v>2321.83</v>
      </c>
      <c r="E8" s="0" t="s">
        <v>73</v>
      </c>
      <c r="F8" s="0" t="s">
        <v>98</v>
      </c>
      <c r="G8" s="0" t="s">
        <v>75</v>
      </c>
      <c r="H8" s="0" t="n">
        <v>229</v>
      </c>
      <c r="I8" s="0" t="n">
        <v>7818</v>
      </c>
      <c r="J8" s="0" t="n">
        <v>78</v>
      </c>
      <c r="K8" s="0" t="n">
        <v>1459</v>
      </c>
      <c r="L8" s="0" t="n">
        <v>0</v>
      </c>
      <c r="M8" s="0" t="n">
        <v>1</v>
      </c>
      <c r="N8" s="0" t="s">
        <v>76</v>
      </c>
      <c r="O8" s="0" t="s">
        <v>131</v>
      </c>
      <c r="P8" s="0" t="s">
        <v>78</v>
      </c>
      <c r="Q8" s="0" t="s">
        <v>79</v>
      </c>
      <c r="R8" s="0" t="s">
        <v>132</v>
      </c>
      <c r="S8" s="0" t="s">
        <v>81</v>
      </c>
      <c r="T8" s="0" t="s">
        <v>82</v>
      </c>
      <c r="U8" s="0" t="n">
        <v>6516300</v>
      </c>
      <c r="V8" s="0" t="n">
        <v>129</v>
      </c>
      <c r="W8" s="0" t="n">
        <v>100</v>
      </c>
      <c r="X8" s="0" t="n">
        <v>316623</v>
      </c>
      <c r="Y8" s="0" t="n">
        <v>257480</v>
      </c>
      <c r="Z8" s="0" t="n">
        <v>3</v>
      </c>
      <c r="AA8" s="0" t="n">
        <v>183470</v>
      </c>
      <c r="AB8" s="0" t="n">
        <v>9585</v>
      </c>
      <c r="AC8" s="0" t="n">
        <v>225</v>
      </c>
      <c r="AD8" s="0" t="n">
        <v>167</v>
      </c>
      <c r="AE8" s="0" t="n">
        <v>37575</v>
      </c>
      <c r="AF8" s="0" t="s">
        <v>83</v>
      </c>
      <c r="AG8" s="0" t="s">
        <v>84</v>
      </c>
      <c r="AH8" s="0" t="n">
        <v>349.35</v>
      </c>
      <c r="AI8" s="0" t="n">
        <v>-1</v>
      </c>
      <c r="AJ8" s="0" t="n">
        <v>988.33</v>
      </c>
      <c r="AK8" s="0" t="n">
        <v>5.9</v>
      </c>
      <c r="AL8" s="0" t="n">
        <v>7.07879</v>
      </c>
      <c r="AM8" s="0" t="n">
        <v>-337836</v>
      </c>
      <c r="AN8" s="0" t="n">
        <v>-6.07879</v>
      </c>
      <c r="AO8" s="0" t="n">
        <v>5.47414</v>
      </c>
      <c r="AP8" s="0" t="n">
        <v>127.09</v>
      </c>
      <c r="AQ8" s="0" t="n">
        <v>0.839477</v>
      </c>
      <c r="AR8" s="0" t="n">
        <v>0.696654</v>
      </c>
      <c r="AS8" s="0" t="n">
        <v>122.065</v>
      </c>
      <c r="AT8" s="0" t="n">
        <v>102.507</v>
      </c>
      <c r="AU8" s="0" t="n">
        <v>2771337</v>
      </c>
      <c r="AV8" s="0" t="n">
        <v>404490</v>
      </c>
      <c r="AW8" s="0" t="n">
        <v>781545</v>
      </c>
      <c r="AX8" s="0" t="n">
        <v>747740096</v>
      </c>
      <c r="AY8" s="0" t="n">
        <v>114042806</v>
      </c>
      <c r="AZ8" s="0" t="n">
        <v>0</v>
      </c>
      <c r="BA8" s="0" t="n">
        <v>0</v>
      </c>
      <c r="BB8" s="1" t="n">
        <v>695909000</v>
      </c>
      <c r="BC8" s="0" t="n">
        <v>18520.5</v>
      </c>
      <c r="BD8" s="0" t="n">
        <v>13</v>
      </c>
      <c r="BE8" s="0" t="n">
        <v>8.98529</v>
      </c>
      <c r="BF8" s="0" t="n">
        <v>6.86404</v>
      </c>
      <c r="BG8" s="0" t="n">
        <v>-528833</v>
      </c>
      <c r="BH8" s="0" t="n">
        <v>-7.98529</v>
      </c>
      <c r="BI8" s="0" t="n">
        <v>0</v>
      </c>
      <c r="BJ8" s="0" t="n">
        <v>0</v>
      </c>
      <c r="BK8" s="0" t="n">
        <v>127.62</v>
      </c>
      <c r="BL8" s="0" t="n">
        <v>155.371</v>
      </c>
      <c r="BM8" s="0" t="n">
        <v>132.743</v>
      </c>
      <c r="BN8" s="0" t="n">
        <v>498.98</v>
      </c>
      <c r="BO8" s="0" t="s">
        <v>69</v>
      </c>
    </row>
    <row r="9" customFormat="false" ht="13.8" hidden="false" customHeight="false" outlineLevel="0" collapsed="false">
      <c r="A9" s="0" t="s">
        <v>70</v>
      </c>
      <c r="B9" s="0" t="s">
        <v>99</v>
      </c>
      <c r="C9" s="0" t="s">
        <v>72</v>
      </c>
      <c r="D9" s="0" t="n">
        <v>2562.56</v>
      </c>
      <c r="E9" s="0" t="s">
        <v>73</v>
      </c>
      <c r="F9" s="0" t="s">
        <v>134</v>
      </c>
      <c r="G9" s="0" t="s">
        <v>75</v>
      </c>
      <c r="H9" s="0" t="n">
        <v>150</v>
      </c>
      <c r="I9" s="0" t="n">
        <v>15899</v>
      </c>
      <c r="J9" s="0" t="n">
        <v>75</v>
      </c>
      <c r="K9" s="0" t="n">
        <v>553</v>
      </c>
      <c r="L9" s="0" t="n">
        <v>0</v>
      </c>
      <c r="M9" s="0" t="n">
        <v>0</v>
      </c>
      <c r="N9" s="0" t="s">
        <v>76</v>
      </c>
      <c r="O9" s="0" t="s">
        <v>131</v>
      </c>
      <c r="P9" s="0" t="s">
        <v>78</v>
      </c>
      <c r="Q9" s="0" t="s">
        <v>79</v>
      </c>
      <c r="R9" s="0" t="s">
        <v>132</v>
      </c>
      <c r="S9" s="0" t="s">
        <v>81</v>
      </c>
      <c r="T9" s="0" t="s">
        <v>82</v>
      </c>
      <c r="U9" s="0" t="n">
        <v>4964968</v>
      </c>
      <c r="V9" s="0" t="n">
        <v>68</v>
      </c>
      <c r="W9" s="0" t="n">
        <v>82</v>
      </c>
      <c r="X9" s="0" t="n">
        <v>284051</v>
      </c>
      <c r="Y9" s="0" t="n">
        <v>234177</v>
      </c>
      <c r="Z9" s="0" t="n">
        <v>1</v>
      </c>
      <c r="AA9" s="0" t="n">
        <v>144423</v>
      </c>
      <c r="AB9" s="0" t="n">
        <v>16677</v>
      </c>
      <c r="AC9" s="0" t="n">
        <v>158</v>
      </c>
      <c r="AD9" s="0" t="n">
        <v>117</v>
      </c>
      <c r="AE9" s="0" t="n">
        <v>18486</v>
      </c>
      <c r="AF9" s="0" t="s">
        <v>87</v>
      </c>
      <c r="AG9" s="0" t="s">
        <v>84</v>
      </c>
      <c r="AH9" s="0" t="n">
        <v>266.71</v>
      </c>
      <c r="AI9" s="0" t="n">
        <v>-1</v>
      </c>
      <c r="AJ9" s="0" t="n">
        <v>1675.59</v>
      </c>
      <c r="AK9" s="0" t="n">
        <v>10.99</v>
      </c>
      <c r="AL9" s="0" t="n">
        <v>6.76755</v>
      </c>
      <c r="AM9" s="0" t="n">
        <v>-370708</v>
      </c>
      <c r="AN9" s="0" t="n">
        <v>-5.76755</v>
      </c>
      <c r="AO9" s="0" t="n">
        <v>6.57337</v>
      </c>
      <c r="AP9" s="0" t="n">
        <v>64.31</v>
      </c>
      <c r="AQ9" s="0" t="n">
        <v>0.639958</v>
      </c>
      <c r="AR9" s="0" t="n">
        <v>0.546288</v>
      </c>
      <c r="AS9" s="0" t="n">
        <v>125.328</v>
      </c>
      <c r="AT9" s="0" t="n">
        <v>101.306</v>
      </c>
      <c r="AU9" s="0" t="n">
        <v>2816056</v>
      </c>
      <c r="AV9" s="0" t="n">
        <v>320120</v>
      </c>
      <c r="AW9" s="0" t="n">
        <v>767237</v>
      </c>
      <c r="AX9" s="0" t="n">
        <v>856045879</v>
      </c>
      <c r="AY9" s="0" t="n">
        <v>137436324</v>
      </c>
      <c r="AZ9" s="0" t="n">
        <v>0</v>
      </c>
      <c r="BA9" s="0" t="n">
        <v>0</v>
      </c>
      <c r="BB9" s="1" t="n">
        <v>342752000</v>
      </c>
      <c r="BC9" s="0" t="n">
        <v>18541.2</v>
      </c>
      <c r="BD9" s="0" t="n">
        <v>25</v>
      </c>
      <c r="BE9" s="0" t="n">
        <v>7.24425</v>
      </c>
      <c r="BF9" s="0" t="n">
        <v>7.24425</v>
      </c>
      <c r="BG9" s="0" t="n">
        <v>-573411</v>
      </c>
      <c r="BH9" s="0" t="n">
        <v>-6.24425</v>
      </c>
      <c r="BI9" s="0" t="n">
        <v>0</v>
      </c>
      <c r="BJ9" s="0" t="n">
        <v>0</v>
      </c>
      <c r="BK9" s="0" t="n">
        <v>182.75</v>
      </c>
      <c r="BL9" s="0" t="n">
        <v>167.147</v>
      </c>
      <c r="BM9" s="0" t="n">
        <v>137.756</v>
      </c>
      <c r="BN9" s="0" t="n">
        <v>227.24</v>
      </c>
      <c r="BO9" s="0" t="s">
        <v>69</v>
      </c>
    </row>
    <row r="10" customFormat="false" ht="13.8" hidden="false" customHeight="false" outlineLevel="0" collapsed="false">
      <c r="A10" s="0" t="s">
        <v>70</v>
      </c>
      <c r="B10" s="0" t="s">
        <v>101</v>
      </c>
      <c r="C10" s="0" t="s">
        <v>72</v>
      </c>
      <c r="D10" s="0" t="n">
        <v>2246.26</v>
      </c>
      <c r="E10" s="0" t="s">
        <v>73</v>
      </c>
      <c r="F10" s="0" t="s">
        <v>102</v>
      </c>
      <c r="G10" s="0" t="s">
        <v>75</v>
      </c>
      <c r="H10" s="0" t="n">
        <v>208</v>
      </c>
      <c r="I10" s="0" t="n">
        <v>7145</v>
      </c>
      <c r="J10" s="0" t="n">
        <v>213</v>
      </c>
      <c r="K10" s="0" t="n">
        <v>785</v>
      </c>
      <c r="L10" s="0" t="n">
        <v>40</v>
      </c>
      <c r="M10" s="0" t="n">
        <v>0</v>
      </c>
      <c r="N10" s="0" t="s">
        <v>76</v>
      </c>
      <c r="O10" s="0" t="s">
        <v>131</v>
      </c>
      <c r="P10" s="0" t="s">
        <v>78</v>
      </c>
      <c r="Q10" s="0" t="s">
        <v>79</v>
      </c>
      <c r="R10" s="0" t="s">
        <v>132</v>
      </c>
      <c r="S10" s="0" t="s">
        <v>81</v>
      </c>
      <c r="T10" s="0" t="s">
        <v>82</v>
      </c>
      <c r="U10" s="0" t="n">
        <v>5711772</v>
      </c>
      <c r="V10" s="0" t="n">
        <v>106</v>
      </c>
      <c r="W10" s="0" t="n">
        <v>102</v>
      </c>
      <c r="X10" s="0" t="n">
        <v>279132</v>
      </c>
      <c r="Y10" s="0" t="n">
        <v>212552</v>
      </c>
      <c r="Z10" s="0" t="n">
        <v>1</v>
      </c>
      <c r="AA10" s="0" t="n">
        <v>168784</v>
      </c>
      <c r="AB10" s="0" t="n">
        <v>8391</v>
      </c>
      <c r="AC10" s="0" t="n">
        <v>209</v>
      </c>
      <c r="AD10" s="0" t="n">
        <v>155</v>
      </c>
      <c r="AE10" s="0" t="n">
        <v>32395</v>
      </c>
      <c r="AF10" s="0" t="s">
        <v>96</v>
      </c>
      <c r="AG10" s="0" t="s">
        <v>84</v>
      </c>
      <c r="AH10" s="0" t="n">
        <v>317.95</v>
      </c>
      <c r="AI10" s="0" t="n">
        <v>-1</v>
      </c>
      <c r="AJ10" s="0" t="n">
        <v>900.56</v>
      </c>
      <c r="AK10" s="0" t="n">
        <v>6.51</v>
      </c>
      <c r="AL10" s="0" t="n">
        <v>10.0969</v>
      </c>
      <c r="AM10" s="0" t="n">
        <v>-598047</v>
      </c>
      <c r="AN10" s="0" t="n">
        <v>-9.09688</v>
      </c>
      <c r="AO10" s="0" t="n">
        <v>10.0969</v>
      </c>
      <c r="AP10" s="0" t="n">
        <v>121.65</v>
      </c>
      <c r="AQ10" s="0" t="n">
        <v>0.848293</v>
      </c>
      <c r="AR10" s="0" t="n">
        <v>0.694763</v>
      </c>
      <c r="AS10" s="0" t="n">
        <v>115.393</v>
      </c>
      <c r="AT10" s="0" t="n">
        <v>95.6207</v>
      </c>
      <c r="AU10" s="0" t="n">
        <v>3370536</v>
      </c>
      <c r="AV10" s="0" t="n">
        <v>460982</v>
      </c>
      <c r="AW10" s="0" t="n">
        <v>1021226</v>
      </c>
      <c r="AX10" s="0" t="n">
        <v>1164410289</v>
      </c>
      <c r="AY10" s="0" t="n">
        <v>196307724</v>
      </c>
      <c r="AZ10" s="0" t="n">
        <v>0</v>
      </c>
      <c r="BA10" s="0" t="n">
        <v>0</v>
      </c>
      <c r="BB10" s="1" t="n">
        <v>600287000</v>
      </c>
      <c r="BC10" s="0" t="n">
        <v>18530.2</v>
      </c>
      <c r="BD10" s="0" t="n">
        <v>43</v>
      </c>
      <c r="BE10" s="0" t="n">
        <v>10.8759</v>
      </c>
      <c r="BF10" s="0" t="n">
        <v>10.8759</v>
      </c>
      <c r="BG10" s="0" t="n">
        <v>-859659</v>
      </c>
      <c r="BH10" s="0" t="n">
        <v>-9.87586</v>
      </c>
      <c r="BI10" s="0" t="n">
        <v>0</v>
      </c>
      <c r="BJ10" s="0" t="n">
        <v>0</v>
      </c>
      <c r="BK10" s="0" t="n">
        <v>273.14</v>
      </c>
      <c r="BL10" s="0" t="n">
        <v>191.474</v>
      </c>
      <c r="BM10" s="0" t="n">
        <v>162.767</v>
      </c>
      <c r="BN10" s="0" t="n">
        <v>432.48</v>
      </c>
      <c r="BO10" s="0" t="s">
        <v>69</v>
      </c>
    </row>
    <row r="11" customFormat="false" ht="13.8" hidden="false" customHeight="false" outlineLevel="0" collapsed="false">
      <c r="A11" s="0" t="s">
        <v>70</v>
      </c>
      <c r="B11" s="0" t="s">
        <v>103</v>
      </c>
      <c r="C11" s="0" t="s">
        <v>72</v>
      </c>
      <c r="D11" s="0" t="n">
        <v>3036.63</v>
      </c>
      <c r="E11" s="0" t="s">
        <v>73</v>
      </c>
      <c r="F11" s="0" t="s">
        <v>104</v>
      </c>
      <c r="G11" s="0" t="s">
        <v>75</v>
      </c>
      <c r="H11" s="0" t="n">
        <v>119</v>
      </c>
      <c r="I11" s="0" t="n">
        <v>7239</v>
      </c>
      <c r="J11" s="0" t="n">
        <v>85</v>
      </c>
      <c r="K11" s="0" t="n">
        <v>1664</v>
      </c>
      <c r="L11" s="0" t="n">
        <v>0</v>
      </c>
      <c r="M11" s="0" t="n">
        <v>0</v>
      </c>
      <c r="N11" s="0" t="s">
        <v>76</v>
      </c>
      <c r="O11" s="0" t="s">
        <v>131</v>
      </c>
      <c r="P11" s="0" t="s">
        <v>78</v>
      </c>
      <c r="Q11" s="0" t="s">
        <v>79</v>
      </c>
      <c r="R11" s="0" t="s">
        <v>132</v>
      </c>
      <c r="S11" s="0" t="s">
        <v>81</v>
      </c>
      <c r="T11" s="0" t="s">
        <v>82</v>
      </c>
      <c r="U11" s="0" t="n">
        <v>6673956</v>
      </c>
      <c r="V11" s="0" t="n">
        <v>87</v>
      </c>
      <c r="W11" s="0" t="n">
        <v>32</v>
      </c>
      <c r="X11" s="0" t="n">
        <v>233978</v>
      </c>
      <c r="Y11" s="0" t="n">
        <v>190746</v>
      </c>
      <c r="Z11" s="0" t="n">
        <v>1</v>
      </c>
      <c r="AA11" s="0" t="n">
        <v>146198</v>
      </c>
      <c r="AB11" s="0" t="n">
        <v>9107</v>
      </c>
      <c r="AC11" s="0" t="n">
        <v>242</v>
      </c>
      <c r="AD11" s="0" t="n">
        <v>179</v>
      </c>
      <c r="AE11" s="0" t="n">
        <v>43318</v>
      </c>
      <c r="AF11" s="0" t="s">
        <v>83</v>
      </c>
      <c r="AG11" s="0" t="s">
        <v>84</v>
      </c>
      <c r="AH11" s="0" t="n">
        <v>458.39</v>
      </c>
      <c r="AI11" s="0" t="n">
        <v>-1</v>
      </c>
      <c r="AJ11" s="0" t="n">
        <v>1322.96</v>
      </c>
      <c r="AK11" s="0" t="n">
        <v>9.13</v>
      </c>
      <c r="AL11" s="0" t="n">
        <v>12.6478</v>
      </c>
      <c r="AM11" s="1" t="n">
        <v>-1531990</v>
      </c>
      <c r="AN11" s="0" t="n">
        <v>-11.6478</v>
      </c>
      <c r="AO11" s="0" t="n">
        <v>12.6478</v>
      </c>
      <c r="AP11" s="0" t="n">
        <v>159.3</v>
      </c>
      <c r="AQ11" s="0" t="n">
        <v>1.12404</v>
      </c>
      <c r="AR11" s="0" t="n">
        <v>0.89953</v>
      </c>
      <c r="AS11" s="0" t="n">
        <v>162.597</v>
      </c>
      <c r="AT11" s="0" t="n">
        <v>133.771</v>
      </c>
      <c r="AU11" s="0" t="n">
        <v>4628018</v>
      </c>
      <c r="AV11" s="0" t="n">
        <v>463825</v>
      </c>
      <c r="AW11" s="0" t="n">
        <v>1503870</v>
      </c>
      <c r="AX11" s="0" t="n">
        <v>1437130651</v>
      </c>
      <c r="AY11" s="0" t="n">
        <v>231884575</v>
      </c>
      <c r="AZ11" s="0" t="n">
        <v>0</v>
      </c>
      <c r="BA11" s="0" t="n">
        <v>0</v>
      </c>
      <c r="BB11" s="1" t="n">
        <v>801751000</v>
      </c>
      <c r="BC11" s="0" t="n">
        <v>18508.5</v>
      </c>
      <c r="BD11" s="0" t="n">
        <v>17</v>
      </c>
      <c r="BE11" s="0" t="n">
        <v>13.3692</v>
      </c>
      <c r="BF11" s="0" t="n">
        <v>13.3692</v>
      </c>
      <c r="BG11" s="1" t="n">
        <v>-1899060</v>
      </c>
      <c r="BH11" s="0" t="n">
        <v>-12.3692</v>
      </c>
      <c r="BI11" s="0" t="n">
        <v>0</v>
      </c>
      <c r="BJ11" s="0" t="n">
        <v>0</v>
      </c>
      <c r="BK11" s="0" t="n">
        <v>260.39</v>
      </c>
      <c r="BL11" s="0" t="n">
        <v>212.876</v>
      </c>
      <c r="BM11" s="0" t="n">
        <v>178.694</v>
      </c>
      <c r="BN11" s="0" t="n">
        <v>585.79</v>
      </c>
      <c r="BO11" s="0" t="s">
        <v>69</v>
      </c>
    </row>
    <row r="12" customFormat="false" ht="13.8" hidden="false" customHeight="false" outlineLevel="0" collapsed="false">
      <c r="A12" s="0" t="s">
        <v>70</v>
      </c>
      <c r="B12" s="0" t="s">
        <v>105</v>
      </c>
      <c r="C12" s="0" t="s">
        <v>72</v>
      </c>
      <c r="D12" s="0" t="n">
        <v>1821.34</v>
      </c>
      <c r="E12" s="0" t="s">
        <v>73</v>
      </c>
      <c r="F12" s="0" t="s">
        <v>106</v>
      </c>
      <c r="G12" s="0" t="s">
        <v>75</v>
      </c>
      <c r="H12" s="0" t="n">
        <v>441</v>
      </c>
      <c r="I12" s="0" t="n">
        <v>6937</v>
      </c>
      <c r="J12" s="0" t="n">
        <v>15</v>
      </c>
      <c r="K12" s="0" t="n">
        <v>481</v>
      </c>
      <c r="L12" s="0" t="n">
        <v>0</v>
      </c>
      <c r="M12" s="0" t="n">
        <v>0</v>
      </c>
      <c r="N12" s="0" t="s">
        <v>76</v>
      </c>
      <c r="O12" s="0" t="s">
        <v>131</v>
      </c>
      <c r="P12" s="0" t="s">
        <v>78</v>
      </c>
      <c r="Q12" s="0" t="s">
        <v>79</v>
      </c>
      <c r="R12" s="0" t="s">
        <v>132</v>
      </c>
      <c r="S12" s="0" t="s">
        <v>81</v>
      </c>
      <c r="T12" s="0" t="s">
        <v>82</v>
      </c>
      <c r="U12" s="0" t="n">
        <v>3659460</v>
      </c>
      <c r="V12" s="0" t="n">
        <v>72</v>
      </c>
      <c r="W12" s="0" t="n">
        <v>369</v>
      </c>
      <c r="X12" s="0" t="n">
        <v>178312</v>
      </c>
      <c r="Y12" s="0" t="n">
        <v>137832</v>
      </c>
      <c r="Z12" s="0" t="n">
        <v>1</v>
      </c>
      <c r="AA12" s="0" t="n">
        <v>108345</v>
      </c>
      <c r="AB12" s="0" t="n">
        <v>7874</v>
      </c>
      <c r="AC12" s="0" t="n">
        <v>136</v>
      </c>
      <c r="AD12" s="0" t="n">
        <v>101</v>
      </c>
      <c r="AE12" s="0" t="n">
        <v>13736</v>
      </c>
      <c r="AF12" s="0" t="s">
        <v>83</v>
      </c>
      <c r="AG12" s="0" t="s">
        <v>84</v>
      </c>
      <c r="AH12" s="0" t="n">
        <v>183.67</v>
      </c>
      <c r="AI12" s="0" t="n">
        <v>-1</v>
      </c>
      <c r="AJ12" s="0" t="n">
        <v>1199.41</v>
      </c>
      <c r="AK12" s="0" t="n">
        <v>8.87</v>
      </c>
      <c r="AL12" s="0" t="n">
        <v>858.383</v>
      </c>
      <c r="AM12" s="0" t="n">
        <v>-397668</v>
      </c>
      <c r="AN12" s="0" t="n">
        <v>-857.383</v>
      </c>
      <c r="AO12" s="0" t="n">
        <v>858.383</v>
      </c>
      <c r="AP12" s="0" t="n">
        <v>49.15</v>
      </c>
      <c r="AQ12" s="0" t="n">
        <v>0.475458</v>
      </c>
      <c r="AR12" s="0" t="n">
        <v>0.388073</v>
      </c>
      <c r="AS12" s="0" t="n">
        <v>68.975</v>
      </c>
      <c r="AT12" s="0" t="n">
        <v>56.671</v>
      </c>
      <c r="AU12" s="0" t="n">
        <v>1677902</v>
      </c>
      <c r="AV12" s="0" t="n">
        <v>496595</v>
      </c>
      <c r="AW12" s="0" t="n">
        <v>1505165</v>
      </c>
      <c r="AX12" s="0" t="n">
        <v>999497409</v>
      </c>
      <c r="AY12" s="0" t="n">
        <v>82210152</v>
      </c>
      <c r="AZ12" s="0" t="n">
        <v>0</v>
      </c>
      <c r="BA12" s="0" t="n">
        <v>0</v>
      </c>
      <c r="BB12" s="1" t="n">
        <v>253781000</v>
      </c>
      <c r="BC12" s="0" t="n">
        <v>18475.6</v>
      </c>
      <c r="BD12" s="0" t="n">
        <v>23</v>
      </c>
      <c r="BE12" s="0" t="n">
        <v>849.41</v>
      </c>
      <c r="BF12" s="0" t="n">
        <v>849.41</v>
      </c>
      <c r="BG12" s="0" t="n">
        <v>-517883</v>
      </c>
      <c r="BH12" s="0" t="n">
        <v>-848.41</v>
      </c>
      <c r="BI12" s="0" t="n">
        <v>0</v>
      </c>
      <c r="BJ12" s="0" t="n">
        <v>0</v>
      </c>
      <c r="BK12" s="0" t="n">
        <v>122.41</v>
      </c>
      <c r="BL12" s="0" t="n">
        <v>96.34</v>
      </c>
      <c r="BM12" s="0" t="n">
        <v>80.4918</v>
      </c>
      <c r="BN12" s="0" t="n">
        <v>154.15</v>
      </c>
      <c r="BO12" s="0" t="s">
        <v>69</v>
      </c>
    </row>
    <row r="13" customFormat="false" ht="13.8" hidden="false" customHeight="false" outlineLevel="0" collapsed="false">
      <c r="A13" s="0" t="s">
        <v>70</v>
      </c>
      <c r="B13" s="0" t="s">
        <v>107</v>
      </c>
      <c r="C13" s="0" t="s">
        <v>72</v>
      </c>
      <c r="D13" s="0" t="n">
        <v>1073.89</v>
      </c>
      <c r="E13" s="0" t="s">
        <v>73</v>
      </c>
      <c r="F13" s="0" t="s">
        <v>108</v>
      </c>
      <c r="G13" s="0" t="s">
        <v>75</v>
      </c>
      <c r="H13" s="0" t="n">
        <v>479</v>
      </c>
      <c r="I13" s="0" t="n">
        <v>5366</v>
      </c>
      <c r="J13" s="0" t="n">
        <v>37</v>
      </c>
      <c r="K13" s="0" t="n">
        <v>0</v>
      </c>
      <c r="L13" s="0" t="n">
        <v>0</v>
      </c>
      <c r="M13" s="0" t="n">
        <v>0</v>
      </c>
      <c r="N13" s="0" t="s">
        <v>76</v>
      </c>
      <c r="O13" s="0" t="s">
        <v>131</v>
      </c>
      <c r="P13" s="0" t="s">
        <v>78</v>
      </c>
      <c r="Q13" s="0" t="s">
        <v>79</v>
      </c>
      <c r="R13" s="0" t="s">
        <v>132</v>
      </c>
      <c r="S13" s="0" t="s">
        <v>81</v>
      </c>
      <c r="T13" s="0" t="s">
        <v>82</v>
      </c>
      <c r="U13" s="0" t="n">
        <v>2837868</v>
      </c>
      <c r="V13" s="0" t="n">
        <v>323</v>
      </c>
      <c r="W13" s="0" t="n">
        <v>156</v>
      </c>
      <c r="X13" s="0" t="n">
        <v>140638</v>
      </c>
      <c r="Y13" s="0" t="n">
        <v>111354</v>
      </c>
      <c r="Z13" s="0" t="n">
        <v>1</v>
      </c>
      <c r="AA13" s="0" t="n">
        <v>78004</v>
      </c>
      <c r="AB13" s="0" t="n">
        <v>5882</v>
      </c>
      <c r="AC13" s="0" t="n">
        <v>95</v>
      </c>
      <c r="AD13" s="0" t="n">
        <v>70</v>
      </c>
      <c r="AE13" s="0" t="n">
        <v>6650</v>
      </c>
      <c r="AF13" s="0" t="s">
        <v>87</v>
      </c>
      <c r="AG13" s="0" t="s">
        <v>84</v>
      </c>
      <c r="AH13" s="0" t="n">
        <v>177.48</v>
      </c>
      <c r="AI13" s="0" t="n">
        <v>-1</v>
      </c>
      <c r="AJ13" s="0" t="n">
        <v>631.9</v>
      </c>
      <c r="AK13" s="0" t="n">
        <v>4.75</v>
      </c>
      <c r="AL13" s="0" t="n">
        <v>80.6101</v>
      </c>
      <c r="AM13" s="0" t="n">
        <v>-378269</v>
      </c>
      <c r="AN13" s="0" t="n">
        <v>-79.6101</v>
      </c>
      <c r="AO13" s="0" t="n">
        <v>80.6101</v>
      </c>
      <c r="AP13" s="0" t="n">
        <v>20.99</v>
      </c>
      <c r="AQ13" s="0" t="n">
        <v>0.463058</v>
      </c>
      <c r="AR13" s="0" t="n">
        <v>0.376964</v>
      </c>
      <c r="AS13" s="0" t="n">
        <v>60.2947</v>
      </c>
      <c r="AT13" s="0" t="n">
        <v>49.9174</v>
      </c>
      <c r="AU13" s="0" t="n">
        <v>1634613</v>
      </c>
      <c r="AV13" s="0" t="n">
        <v>268412</v>
      </c>
      <c r="AW13" s="0" t="n">
        <v>913212</v>
      </c>
      <c r="AX13" s="0" t="n">
        <v>719634323</v>
      </c>
      <c r="AY13" s="0" t="n">
        <v>84204354</v>
      </c>
      <c r="AZ13" s="0" t="n">
        <v>0</v>
      </c>
      <c r="BA13" s="0" t="n">
        <v>0</v>
      </c>
      <c r="BB13" s="1" t="n">
        <v>122432000</v>
      </c>
      <c r="BC13" s="0" t="n">
        <v>18410.9</v>
      </c>
      <c r="BD13" s="0" t="n">
        <v>19</v>
      </c>
      <c r="BE13" s="0" t="n">
        <v>79.831</v>
      </c>
      <c r="BF13" s="0" t="n">
        <v>79.831</v>
      </c>
      <c r="BG13" s="0" t="n">
        <v>-421334</v>
      </c>
      <c r="BH13" s="0" t="n">
        <v>-78.831</v>
      </c>
      <c r="BI13" s="0" t="n">
        <v>0</v>
      </c>
      <c r="BJ13" s="0" t="n">
        <v>0</v>
      </c>
      <c r="BK13" s="0" t="n">
        <v>104.41</v>
      </c>
      <c r="BL13" s="0" t="n">
        <v>82.9719</v>
      </c>
      <c r="BM13" s="0" t="n">
        <v>69.8867</v>
      </c>
      <c r="BN13" s="0" t="n">
        <v>66.96</v>
      </c>
      <c r="BO13" s="0" t="s">
        <v>69</v>
      </c>
    </row>
    <row r="14" customFormat="false" ht="13.8" hidden="false" customHeight="false" outlineLevel="0" collapsed="false">
      <c r="A14" s="0" t="s">
        <v>70</v>
      </c>
      <c r="B14" s="0" t="s">
        <v>109</v>
      </c>
      <c r="C14" s="0" t="s">
        <v>72</v>
      </c>
      <c r="D14" s="0" t="n">
        <v>1525.84</v>
      </c>
      <c r="E14" s="0" t="s">
        <v>73</v>
      </c>
      <c r="F14" s="0" t="s">
        <v>135</v>
      </c>
      <c r="G14" s="0" t="s">
        <v>75</v>
      </c>
      <c r="H14" s="0" t="n">
        <v>117</v>
      </c>
      <c r="I14" s="0" t="n">
        <v>4233</v>
      </c>
      <c r="J14" s="0" t="n">
        <v>44</v>
      </c>
      <c r="K14" s="0" t="n">
        <v>860</v>
      </c>
      <c r="L14" s="0" t="n">
        <v>0</v>
      </c>
      <c r="M14" s="0" t="n">
        <v>0</v>
      </c>
      <c r="N14" s="0" t="s">
        <v>76</v>
      </c>
      <c r="O14" s="0" t="s">
        <v>131</v>
      </c>
      <c r="P14" s="0" t="s">
        <v>78</v>
      </c>
      <c r="Q14" s="0" t="s">
        <v>79</v>
      </c>
      <c r="R14" s="0" t="s">
        <v>132</v>
      </c>
      <c r="S14" s="0" t="s">
        <v>81</v>
      </c>
      <c r="T14" s="0" t="s">
        <v>82</v>
      </c>
      <c r="U14" s="0" t="n">
        <v>3975548</v>
      </c>
      <c r="V14" s="0" t="n">
        <v>85</v>
      </c>
      <c r="W14" s="0" t="n">
        <v>32</v>
      </c>
      <c r="X14" s="0" t="n">
        <v>138853</v>
      </c>
      <c r="Y14" s="0" t="n">
        <v>110549</v>
      </c>
      <c r="Z14" s="0" t="n">
        <v>1</v>
      </c>
      <c r="AA14" s="0" t="n">
        <v>87969</v>
      </c>
      <c r="AB14" s="0" t="n">
        <v>5254</v>
      </c>
      <c r="AC14" s="0" t="n">
        <v>171</v>
      </c>
      <c r="AD14" s="0" t="n">
        <v>127</v>
      </c>
      <c r="AE14" s="0" t="n">
        <v>21717</v>
      </c>
      <c r="AF14" s="0" t="s">
        <v>83</v>
      </c>
      <c r="AG14" s="0" t="s">
        <v>84</v>
      </c>
      <c r="AH14" s="0" t="n">
        <v>253.98</v>
      </c>
      <c r="AI14" s="0" t="n">
        <v>-1</v>
      </c>
      <c r="AJ14" s="0" t="n">
        <v>603.06</v>
      </c>
      <c r="AK14" s="0" t="n">
        <v>4.21</v>
      </c>
      <c r="AL14" s="0" t="n">
        <v>11.4477</v>
      </c>
      <c r="AM14" s="0" t="n">
        <v>-770173</v>
      </c>
      <c r="AN14" s="0" t="n">
        <v>-10.4477</v>
      </c>
      <c r="AO14" s="0" t="n">
        <v>11.4477</v>
      </c>
      <c r="AP14" s="0" t="n">
        <v>78.55</v>
      </c>
      <c r="AQ14" s="0" t="n">
        <v>0.612769</v>
      </c>
      <c r="AR14" s="0" t="n">
        <v>0.502364</v>
      </c>
      <c r="AS14" s="0" t="n">
        <v>82.6194</v>
      </c>
      <c r="AT14" s="0" t="n">
        <v>68.0624</v>
      </c>
      <c r="AU14" s="0" t="n">
        <v>2230768</v>
      </c>
      <c r="AV14" s="0" t="n">
        <v>283309</v>
      </c>
      <c r="AW14" s="0" t="n">
        <v>861480</v>
      </c>
      <c r="AX14" s="0" t="n">
        <v>732978149</v>
      </c>
      <c r="AY14" s="0" t="n">
        <v>114988063</v>
      </c>
      <c r="AZ14" s="0" t="n">
        <v>0</v>
      </c>
      <c r="BA14" s="0" t="n">
        <v>0</v>
      </c>
      <c r="BB14" s="1" t="n">
        <v>402762000</v>
      </c>
      <c r="BC14" s="0" t="n">
        <v>18545.9</v>
      </c>
      <c r="BD14" s="0" t="n">
        <v>57</v>
      </c>
      <c r="BE14" s="0" t="n">
        <v>12.2596</v>
      </c>
      <c r="BF14" s="0" t="n">
        <v>12.2596</v>
      </c>
      <c r="BG14" s="0" t="n">
        <v>-928196</v>
      </c>
      <c r="BH14" s="0" t="n">
        <v>-11.2596</v>
      </c>
      <c r="BI14" s="0" t="n">
        <v>0</v>
      </c>
      <c r="BJ14" s="0" t="n">
        <v>0</v>
      </c>
      <c r="BK14" s="0" t="n">
        <v>181.92</v>
      </c>
      <c r="BL14" s="0" t="n">
        <v>151.051</v>
      </c>
      <c r="BM14" s="0" t="n">
        <v>128.081</v>
      </c>
      <c r="BN14" s="0" t="n">
        <v>274.52</v>
      </c>
      <c r="BO14" s="0" t="s">
        <v>69</v>
      </c>
    </row>
    <row r="15" customFormat="false" ht="13.8" hidden="false" customHeight="false" outlineLevel="0" collapsed="false">
      <c r="A15" s="0" t="s">
        <v>70</v>
      </c>
      <c r="B15" s="0" t="s">
        <v>111</v>
      </c>
      <c r="C15" s="0" t="s">
        <v>72</v>
      </c>
      <c r="D15" s="0" t="n">
        <v>567.76</v>
      </c>
      <c r="E15" s="0" t="s">
        <v>73</v>
      </c>
      <c r="F15" s="0" t="s">
        <v>112</v>
      </c>
      <c r="G15" s="0" t="s">
        <v>75</v>
      </c>
      <c r="H15" s="0" t="n">
        <v>77</v>
      </c>
      <c r="I15" s="0" t="n">
        <v>3123</v>
      </c>
      <c r="J15" s="0" t="n">
        <v>89</v>
      </c>
      <c r="K15" s="0" t="n">
        <v>136</v>
      </c>
      <c r="L15" s="0" t="n">
        <v>0</v>
      </c>
      <c r="M15" s="0" t="n">
        <v>0</v>
      </c>
      <c r="N15" s="0" t="s">
        <v>76</v>
      </c>
      <c r="O15" s="0" t="s">
        <v>131</v>
      </c>
      <c r="P15" s="0" t="s">
        <v>78</v>
      </c>
      <c r="Q15" s="0" t="s">
        <v>79</v>
      </c>
      <c r="R15" s="0" t="s">
        <v>132</v>
      </c>
      <c r="S15" s="0" t="s">
        <v>81</v>
      </c>
      <c r="T15" s="0" t="s">
        <v>82</v>
      </c>
      <c r="U15" s="0" t="n">
        <v>2791564</v>
      </c>
      <c r="V15" s="0" t="n">
        <v>42</v>
      </c>
      <c r="W15" s="0" t="n">
        <v>35</v>
      </c>
      <c r="X15" s="0" t="n">
        <v>119888</v>
      </c>
      <c r="Y15" s="0" t="n">
        <v>86875</v>
      </c>
      <c r="Z15" s="0" t="n">
        <v>1</v>
      </c>
      <c r="AA15" s="0" t="n">
        <v>51283</v>
      </c>
      <c r="AB15" s="0" t="n">
        <v>3425</v>
      </c>
      <c r="AC15" s="0" t="n">
        <v>129</v>
      </c>
      <c r="AD15" s="0" t="n">
        <v>96</v>
      </c>
      <c r="AE15" s="0" t="n">
        <v>12384</v>
      </c>
      <c r="AF15" s="0" t="s">
        <v>96</v>
      </c>
      <c r="AG15" s="0" t="s">
        <v>84</v>
      </c>
      <c r="AH15" s="0" t="n">
        <v>88.81</v>
      </c>
      <c r="AI15" s="0" t="n">
        <v>-1</v>
      </c>
      <c r="AJ15" s="0" t="n">
        <v>169.18</v>
      </c>
      <c r="AK15" s="0" t="n">
        <v>1.28</v>
      </c>
      <c r="AL15" s="0" t="n">
        <v>7.88637</v>
      </c>
      <c r="AM15" s="0" t="n">
        <v>-71260.7</v>
      </c>
      <c r="AN15" s="0" t="n">
        <v>-6.88637</v>
      </c>
      <c r="AO15" s="0" t="n">
        <v>5.1277</v>
      </c>
      <c r="AP15" s="0" t="n">
        <v>44.35</v>
      </c>
      <c r="AQ15" s="0" t="n">
        <v>0.286199</v>
      </c>
      <c r="AR15" s="0" t="n">
        <v>0.244003</v>
      </c>
      <c r="AS15" s="0" t="n">
        <v>39.9284</v>
      </c>
      <c r="AT15" s="0" t="n">
        <v>33.6697</v>
      </c>
      <c r="AU15" s="0" t="n">
        <v>749667</v>
      </c>
      <c r="AV15" s="0" t="n">
        <v>110099</v>
      </c>
      <c r="AW15" s="0" t="n">
        <v>187821</v>
      </c>
      <c r="AX15" s="0" t="n">
        <v>250313976</v>
      </c>
      <c r="AY15" s="0" t="n">
        <v>47472949</v>
      </c>
      <c r="AZ15" s="0" t="n">
        <v>0</v>
      </c>
      <c r="BA15" s="0" t="n">
        <v>0</v>
      </c>
      <c r="BB15" s="1" t="n">
        <v>228642000</v>
      </c>
      <c r="BC15" s="0" t="n">
        <v>18462.7</v>
      </c>
      <c r="BD15" s="0" t="n">
        <v>29</v>
      </c>
      <c r="BE15" s="0" t="n">
        <v>8.05602</v>
      </c>
      <c r="BF15" s="0" t="n">
        <v>5.58124</v>
      </c>
      <c r="BG15" s="0" t="n">
        <v>-112257</v>
      </c>
      <c r="BH15" s="0" t="n">
        <v>-7.05602</v>
      </c>
      <c r="BI15" s="0" t="n">
        <v>0</v>
      </c>
      <c r="BJ15" s="0" t="n">
        <v>0</v>
      </c>
      <c r="BK15" s="0" t="n">
        <v>53.63</v>
      </c>
      <c r="BL15" s="0" t="n">
        <v>59.3699</v>
      </c>
      <c r="BM15" s="0" t="n">
        <v>51.3644</v>
      </c>
      <c r="BN15" s="0" t="n">
        <v>130.89</v>
      </c>
      <c r="BO15" s="0" t="s">
        <v>69</v>
      </c>
    </row>
    <row r="16" customFormat="false" ht="13.8" hidden="false" customHeight="false" outlineLevel="0" collapsed="false">
      <c r="A16" s="0" t="s">
        <v>70</v>
      </c>
      <c r="B16" s="0" t="s">
        <v>113</v>
      </c>
      <c r="C16" s="0" t="s">
        <v>72</v>
      </c>
      <c r="D16" s="0" t="n">
        <v>760.46</v>
      </c>
      <c r="E16" s="0" t="s">
        <v>73</v>
      </c>
      <c r="F16" s="0" t="s">
        <v>114</v>
      </c>
      <c r="G16" s="0" t="s">
        <v>75</v>
      </c>
      <c r="H16" s="0" t="n">
        <v>310</v>
      </c>
      <c r="I16" s="0" t="n">
        <v>4000</v>
      </c>
      <c r="J16" s="0" t="n">
        <v>1</v>
      </c>
      <c r="K16" s="0" t="n">
        <v>128</v>
      </c>
      <c r="L16" s="0" t="n">
        <v>0</v>
      </c>
      <c r="M16" s="0" t="n">
        <v>0</v>
      </c>
      <c r="N16" s="0" t="s">
        <v>76</v>
      </c>
      <c r="O16" s="0" t="s">
        <v>131</v>
      </c>
      <c r="P16" s="0" t="s">
        <v>78</v>
      </c>
      <c r="Q16" s="0" t="s">
        <v>79</v>
      </c>
      <c r="R16" s="0" t="s">
        <v>132</v>
      </c>
      <c r="S16" s="0" t="s">
        <v>81</v>
      </c>
      <c r="T16" s="0" t="s">
        <v>82</v>
      </c>
      <c r="U16" s="0" t="n">
        <v>2380648</v>
      </c>
      <c r="V16" s="0" t="n">
        <v>173</v>
      </c>
      <c r="W16" s="0" t="n">
        <v>137</v>
      </c>
      <c r="X16" s="0" t="n">
        <v>92814</v>
      </c>
      <c r="Y16" s="0" t="n">
        <v>91975</v>
      </c>
      <c r="Z16" s="0" t="n">
        <v>1</v>
      </c>
      <c r="AA16" s="0" t="n">
        <v>60944</v>
      </c>
      <c r="AB16" s="0" t="n">
        <v>4439</v>
      </c>
      <c r="AC16" s="0" t="n">
        <v>82</v>
      </c>
      <c r="AD16" s="0" t="n">
        <v>61</v>
      </c>
      <c r="AE16" s="0" t="n">
        <v>5002</v>
      </c>
      <c r="AF16" s="0" t="s">
        <v>87</v>
      </c>
      <c r="AG16" s="0" t="s">
        <v>84</v>
      </c>
      <c r="AH16" s="0" t="n">
        <v>208.69</v>
      </c>
      <c r="AI16" s="0" t="n">
        <v>-1</v>
      </c>
      <c r="AJ16" s="0" t="n">
        <v>362.1</v>
      </c>
      <c r="AK16" s="0" t="n">
        <v>2.89</v>
      </c>
      <c r="AL16" s="0" t="n">
        <v>8.11967</v>
      </c>
      <c r="AM16" s="0" t="n">
        <v>-519070</v>
      </c>
      <c r="AN16" s="0" t="n">
        <v>-7.11967</v>
      </c>
      <c r="AO16" s="0" t="n">
        <v>8.11967</v>
      </c>
      <c r="AP16" s="0" t="n">
        <v>13.88</v>
      </c>
      <c r="AQ16" s="0" t="n">
        <v>0.339318</v>
      </c>
      <c r="AR16" s="0" t="n">
        <v>0.261916</v>
      </c>
      <c r="AS16" s="0" t="n">
        <v>43.7785</v>
      </c>
      <c r="AT16" s="0" t="n">
        <v>33.8214</v>
      </c>
      <c r="AU16" s="0" t="n">
        <v>1280040</v>
      </c>
      <c r="AV16" s="0" t="n">
        <v>216136</v>
      </c>
      <c r="AW16" s="0" t="n">
        <v>741790</v>
      </c>
      <c r="AX16" s="0" t="n">
        <v>472448758</v>
      </c>
      <c r="AY16" s="0" t="n">
        <v>48460034</v>
      </c>
      <c r="AZ16" s="0" t="n">
        <v>0</v>
      </c>
      <c r="BA16" s="0" t="n">
        <v>0</v>
      </c>
      <c r="BB16" s="1" t="n">
        <v>91990000</v>
      </c>
      <c r="BC16" s="0" t="n">
        <v>18390.6</v>
      </c>
      <c r="BD16" s="0" t="n">
        <v>23</v>
      </c>
      <c r="BE16" s="0" t="n">
        <v>8.74364</v>
      </c>
      <c r="BF16" s="0" t="n">
        <v>8.74364</v>
      </c>
      <c r="BG16" s="0" t="n">
        <v>-637842</v>
      </c>
      <c r="BH16" s="0" t="n">
        <v>-7.74364</v>
      </c>
      <c r="BI16" s="0" t="n">
        <v>0</v>
      </c>
      <c r="BJ16" s="0" t="n">
        <v>0</v>
      </c>
      <c r="BK16" s="0" t="n">
        <v>71.37</v>
      </c>
      <c r="BL16" s="0" t="n">
        <v>62.5786</v>
      </c>
      <c r="BM16" s="0" t="n">
        <v>50.0562</v>
      </c>
      <c r="BN16" s="0" t="n">
        <v>48.54</v>
      </c>
      <c r="BO16" s="0" t="s">
        <v>69</v>
      </c>
    </row>
    <row r="17" customFormat="false" ht="13.8" hidden="false" customHeight="false" outlineLevel="0" collapsed="false">
      <c r="A17" s="0" t="s">
        <v>70</v>
      </c>
      <c r="B17" s="0" t="s">
        <v>115</v>
      </c>
      <c r="C17" s="0" t="s">
        <v>72</v>
      </c>
      <c r="D17" s="0" t="n">
        <v>527.46</v>
      </c>
      <c r="E17" s="0" t="s">
        <v>73</v>
      </c>
      <c r="F17" s="0" t="s">
        <v>116</v>
      </c>
      <c r="G17" s="0" t="s">
        <v>75</v>
      </c>
      <c r="H17" s="0" t="n">
        <v>506</v>
      </c>
      <c r="I17" s="0" t="n">
        <v>3246</v>
      </c>
      <c r="J17" s="0" t="n">
        <v>76</v>
      </c>
      <c r="K17" s="0" t="n">
        <v>113</v>
      </c>
      <c r="L17" s="0" t="n">
        <v>0</v>
      </c>
      <c r="M17" s="0" t="n">
        <v>0</v>
      </c>
      <c r="N17" s="0" t="s">
        <v>76</v>
      </c>
      <c r="O17" s="0" t="s">
        <v>131</v>
      </c>
      <c r="P17" s="0" t="s">
        <v>78</v>
      </c>
      <c r="Q17" s="0" t="s">
        <v>79</v>
      </c>
      <c r="R17" s="0" t="s">
        <v>132</v>
      </c>
      <c r="S17" s="0" t="s">
        <v>81</v>
      </c>
      <c r="T17" s="0" t="s">
        <v>82</v>
      </c>
      <c r="U17" s="0" t="n">
        <v>2691476</v>
      </c>
      <c r="V17" s="0" t="n">
        <v>172</v>
      </c>
      <c r="W17" s="0" t="n">
        <v>334</v>
      </c>
      <c r="X17" s="0" t="n">
        <v>127090</v>
      </c>
      <c r="Y17" s="0" t="n">
        <v>94090</v>
      </c>
      <c r="Z17" s="0" t="n">
        <v>3</v>
      </c>
      <c r="AA17" s="0" t="n">
        <v>61732</v>
      </c>
      <c r="AB17" s="0" t="n">
        <v>3941</v>
      </c>
      <c r="AC17" s="0" t="n">
        <v>129</v>
      </c>
      <c r="AD17" s="0" t="n">
        <v>96</v>
      </c>
      <c r="AE17" s="0" t="n">
        <v>12384</v>
      </c>
      <c r="AF17" s="0" t="s">
        <v>96</v>
      </c>
      <c r="AG17" s="0" t="s">
        <v>84</v>
      </c>
      <c r="AH17" s="0" t="n">
        <v>70.48</v>
      </c>
      <c r="AI17" s="0" t="n">
        <v>-1</v>
      </c>
      <c r="AJ17" s="0" t="n">
        <v>175.22</v>
      </c>
      <c r="AK17" s="0" t="n">
        <v>1.43</v>
      </c>
      <c r="AL17" s="0" t="n">
        <v>7.02749</v>
      </c>
      <c r="AM17" s="0" t="n">
        <v>-51526.2</v>
      </c>
      <c r="AN17" s="0" t="n">
        <v>-6.02749</v>
      </c>
      <c r="AO17" s="0" t="n">
        <v>3.32978</v>
      </c>
      <c r="AP17" s="0" t="n">
        <v>44.79</v>
      </c>
      <c r="AQ17" s="0" t="n">
        <v>0.215027</v>
      </c>
      <c r="AR17" s="0" t="n">
        <v>0.173004</v>
      </c>
      <c r="AS17" s="0" t="n">
        <v>28.6647</v>
      </c>
      <c r="AT17" s="0" t="n">
        <v>22.9277</v>
      </c>
      <c r="AU17" s="0" t="n">
        <v>581019</v>
      </c>
      <c r="AV17" s="0" t="n">
        <v>140895</v>
      </c>
      <c r="AW17" s="0" t="n">
        <v>216923</v>
      </c>
      <c r="AX17" s="0" t="n">
        <v>166115533</v>
      </c>
      <c r="AY17" s="0" t="n">
        <v>19356239</v>
      </c>
      <c r="AZ17" s="0" t="n">
        <v>0</v>
      </c>
      <c r="BA17" s="0" t="n">
        <v>0</v>
      </c>
      <c r="BB17" s="1" t="n">
        <v>228642000</v>
      </c>
      <c r="BC17" s="0" t="n">
        <v>18462.7</v>
      </c>
      <c r="BD17" s="0" t="n">
        <v>30</v>
      </c>
      <c r="BE17" s="0" t="n">
        <v>7.24216</v>
      </c>
      <c r="BF17" s="0" t="n">
        <v>3.53675</v>
      </c>
      <c r="BG17" s="0" t="n">
        <v>-71978.5</v>
      </c>
      <c r="BH17" s="0" t="n">
        <v>-6.24216</v>
      </c>
      <c r="BI17" s="0" t="n">
        <v>0</v>
      </c>
      <c r="BJ17" s="0" t="n">
        <v>0</v>
      </c>
      <c r="BK17" s="0" t="n">
        <v>32.9</v>
      </c>
      <c r="BL17" s="0" t="n">
        <v>43.6685</v>
      </c>
      <c r="BM17" s="0" t="n">
        <v>36.0439</v>
      </c>
      <c r="BN17" s="0" t="n">
        <v>125.42</v>
      </c>
      <c r="BO17" s="0" t="s">
        <v>69</v>
      </c>
    </row>
    <row r="18" customFormat="false" ht="13.8" hidden="false" customHeight="false" outlineLevel="0" collapsed="false">
      <c r="A18" s="0" t="s">
        <v>70</v>
      </c>
      <c r="B18" s="0" t="s">
        <v>117</v>
      </c>
      <c r="C18" s="0" t="s">
        <v>72</v>
      </c>
      <c r="D18" s="0" t="n">
        <v>802.58</v>
      </c>
      <c r="E18" s="0" t="s">
        <v>73</v>
      </c>
      <c r="F18" s="0" t="s">
        <v>118</v>
      </c>
      <c r="G18" s="0" t="s">
        <v>75</v>
      </c>
      <c r="H18" s="0" t="n">
        <v>262</v>
      </c>
      <c r="I18" s="0" t="n">
        <v>4765</v>
      </c>
      <c r="J18" s="0" t="n">
        <v>59</v>
      </c>
      <c r="K18" s="0" t="n">
        <v>444</v>
      </c>
      <c r="L18" s="0" t="n">
        <v>16</v>
      </c>
      <c r="M18" s="0" t="n">
        <v>0</v>
      </c>
      <c r="N18" s="0" t="s">
        <v>76</v>
      </c>
      <c r="O18" s="0" t="s">
        <v>131</v>
      </c>
      <c r="P18" s="0" t="s">
        <v>78</v>
      </c>
      <c r="Q18" s="0" t="s">
        <v>79</v>
      </c>
      <c r="R18" s="0" t="s">
        <v>132</v>
      </c>
      <c r="S18" s="0" t="s">
        <v>81</v>
      </c>
      <c r="T18" s="0" t="s">
        <v>82</v>
      </c>
      <c r="U18" s="0" t="n">
        <v>3122188</v>
      </c>
      <c r="V18" s="0" t="n">
        <v>111</v>
      </c>
      <c r="W18" s="0" t="n">
        <v>151</v>
      </c>
      <c r="X18" s="0" t="n">
        <v>140214</v>
      </c>
      <c r="Y18" s="0" t="n">
        <v>108592</v>
      </c>
      <c r="Z18" s="0" t="n">
        <v>1</v>
      </c>
      <c r="AA18" s="0" t="n">
        <v>66751</v>
      </c>
      <c r="AB18" s="0" t="n">
        <v>5546</v>
      </c>
      <c r="AC18" s="0" t="n">
        <v>125</v>
      </c>
      <c r="AD18" s="0" t="n">
        <v>93</v>
      </c>
      <c r="AE18" s="0" t="n">
        <v>11625</v>
      </c>
      <c r="AF18" s="0" t="s">
        <v>83</v>
      </c>
      <c r="AG18" s="0" t="s">
        <v>84</v>
      </c>
      <c r="AH18" s="0" t="n">
        <v>114.03</v>
      </c>
      <c r="AI18" s="0" t="n">
        <v>-1</v>
      </c>
      <c r="AJ18" s="0" t="n">
        <v>332.97</v>
      </c>
      <c r="AK18" s="0" t="n">
        <v>2.57</v>
      </c>
      <c r="AL18" s="0" t="n">
        <v>6.64077</v>
      </c>
      <c r="AM18" s="0" t="n">
        <v>-177966</v>
      </c>
      <c r="AN18" s="0" t="n">
        <v>-5.64077</v>
      </c>
      <c r="AO18" s="0" t="n">
        <v>6.64077</v>
      </c>
      <c r="AP18" s="0" t="n">
        <v>41.61</v>
      </c>
      <c r="AQ18" s="0" t="n">
        <v>0.367056</v>
      </c>
      <c r="AR18" s="0" t="n">
        <v>0.296506</v>
      </c>
      <c r="AS18" s="0" t="n">
        <v>51.3816</v>
      </c>
      <c r="AT18" s="0" t="n">
        <v>41.7259</v>
      </c>
      <c r="AU18" s="0" t="n">
        <v>1180344</v>
      </c>
      <c r="AV18" s="0" t="n">
        <v>153949</v>
      </c>
      <c r="AW18" s="0" t="n">
        <v>342701</v>
      </c>
      <c r="AX18" s="0" t="n">
        <v>556413254</v>
      </c>
      <c r="AY18" s="0" t="n">
        <v>117858039</v>
      </c>
      <c r="AZ18" s="0" t="n">
        <v>0</v>
      </c>
      <c r="BA18" s="0" t="n">
        <v>0</v>
      </c>
      <c r="BB18" s="1" t="n">
        <v>214514000</v>
      </c>
      <c r="BC18" s="0" t="n">
        <v>18452.8</v>
      </c>
      <c r="BD18" s="0" t="n">
        <v>16</v>
      </c>
      <c r="BE18" s="0" t="n">
        <v>6.97434</v>
      </c>
      <c r="BF18" s="0" t="n">
        <v>6.97434</v>
      </c>
      <c r="BG18" s="0" t="n">
        <v>-288912</v>
      </c>
      <c r="BH18" s="0" t="n">
        <v>-5.97434</v>
      </c>
      <c r="BI18" s="0" t="n">
        <v>0</v>
      </c>
      <c r="BJ18" s="0" t="n">
        <v>0</v>
      </c>
      <c r="BK18" s="0" t="n">
        <v>102.59</v>
      </c>
      <c r="BL18" s="0" t="n">
        <v>68.0205</v>
      </c>
      <c r="BM18" s="0" t="n">
        <v>56.679</v>
      </c>
      <c r="BN18" s="0" t="n">
        <v>124.13</v>
      </c>
      <c r="BO18" s="0" t="s">
        <v>69</v>
      </c>
    </row>
    <row r="19" customFormat="false" ht="13.8" hidden="false" customHeight="false" outlineLevel="0" collapsed="false">
      <c r="A19" s="0" t="s">
        <v>70</v>
      </c>
      <c r="B19" s="0" t="s">
        <v>119</v>
      </c>
      <c r="C19" s="0" t="s">
        <v>72</v>
      </c>
      <c r="D19" s="0" t="n">
        <v>15123.77</v>
      </c>
      <c r="E19" s="0" t="s">
        <v>73</v>
      </c>
      <c r="F19" s="0" t="s">
        <v>120</v>
      </c>
      <c r="G19" s="0" t="s">
        <v>75</v>
      </c>
      <c r="H19" s="0" t="n">
        <v>319</v>
      </c>
      <c r="I19" s="0" t="n">
        <v>61450</v>
      </c>
      <c r="J19" s="0" t="n">
        <v>240</v>
      </c>
      <c r="K19" s="0" t="n">
        <v>2535</v>
      </c>
      <c r="L19" s="0" t="n">
        <v>0</v>
      </c>
      <c r="M19" s="0" t="n">
        <v>0</v>
      </c>
      <c r="N19" s="0" t="s">
        <v>76</v>
      </c>
      <c r="O19" s="0" t="s">
        <v>131</v>
      </c>
      <c r="P19" s="0" t="s">
        <v>78</v>
      </c>
      <c r="Q19" s="0" t="s">
        <v>79</v>
      </c>
      <c r="R19" s="0" t="s">
        <v>132</v>
      </c>
      <c r="S19" s="0" t="s">
        <v>81</v>
      </c>
      <c r="T19" s="0" t="s">
        <v>82</v>
      </c>
      <c r="U19" s="0" t="n">
        <v>18915092</v>
      </c>
      <c r="V19" s="0" t="n">
        <v>62</v>
      </c>
      <c r="W19" s="0" t="n">
        <v>257</v>
      </c>
      <c r="X19" s="0" t="n">
        <v>1374456</v>
      </c>
      <c r="Y19" s="0" t="n">
        <v>930989</v>
      </c>
      <c r="Z19" s="0" t="n">
        <v>2</v>
      </c>
      <c r="AA19" s="0" t="n">
        <v>679981</v>
      </c>
      <c r="AB19" s="0" t="n">
        <v>64544</v>
      </c>
      <c r="AC19" s="0" t="n">
        <v>317</v>
      </c>
      <c r="AD19" s="0" t="n">
        <v>235</v>
      </c>
      <c r="AE19" s="0" t="n">
        <v>74495</v>
      </c>
      <c r="AF19" s="0" t="s">
        <v>83</v>
      </c>
      <c r="AG19" s="0" t="s">
        <v>84</v>
      </c>
      <c r="AH19" s="0" t="n">
        <v>1302.62</v>
      </c>
      <c r="AI19" s="0" t="n">
        <v>-1</v>
      </c>
      <c r="AJ19" s="0" t="n">
        <v>10568.04</v>
      </c>
      <c r="AK19" s="0" t="n">
        <v>76.87</v>
      </c>
      <c r="AL19" s="0" t="n">
        <v>8.8266</v>
      </c>
      <c r="AM19" s="1" t="n">
        <v>-1684490</v>
      </c>
      <c r="AN19" s="0" t="n">
        <v>-7.8266</v>
      </c>
      <c r="AO19" s="0" t="n">
        <v>8.81334</v>
      </c>
      <c r="AP19" s="0" t="n">
        <v>245.84</v>
      </c>
      <c r="AQ19" s="0" t="n">
        <v>2.70667</v>
      </c>
      <c r="AR19" s="0" t="n">
        <v>2.17797</v>
      </c>
      <c r="AS19" s="0" t="n">
        <v>507.651</v>
      </c>
      <c r="AT19" s="0" t="n">
        <v>409.484</v>
      </c>
      <c r="AU19" s="0" t="n">
        <v>12847272</v>
      </c>
      <c r="AV19" s="0" t="n">
        <v>1775375</v>
      </c>
      <c r="AW19" s="0" t="n">
        <v>3092051</v>
      </c>
      <c r="AX19" s="0" t="n">
        <v>4600867592</v>
      </c>
      <c r="AY19" s="0" t="n">
        <v>885761527</v>
      </c>
      <c r="AZ19" s="0" t="n">
        <v>0</v>
      </c>
      <c r="BA19" s="0" t="n">
        <v>0</v>
      </c>
      <c r="BB19" s="1" t="n">
        <v>1387080000</v>
      </c>
      <c r="BC19" s="0" t="n">
        <v>18619.7</v>
      </c>
      <c r="BD19" s="0" t="n">
        <v>39</v>
      </c>
      <c r="BE19" s="0" t="n">
        <v>11.2544</v>
      </c>
      <c r="BF19" s="0" t="n">
        <v>9.40055</v>
      </c>
      <c r="BG19" s="1" t="n">
        <v>-2447850</v>
      </c>
      <c r="BH19" s="0" t="n">
        <v>-10.2544</v>
      </c>
      <c r="BI19" s="0" t="n">
        <v>0</v>
      </c>
      <c r="BJ19" s="0" t="n">
        <v>0</v>
      </c>
      <c r="BK19" s="0" t="n">
        <v>1389.46</v>
      </c>
      <c r="BL19" s="0" t="n">
        <v>727.669</v>
      </c>
      <c r="BM19" s="0" t="n">
        <v>601.253</v>
      </c>
      <c r="BN19" s="0" t="n">
        <v>1027.78</v>
      </c>
      <c r="BO19" s="0" t="s">
        <v>69</v>
      </c>
    </row>
    <row r="20" customFormat="false" ht="13.8" hidden="false" customHeight="false" outlineLevel="0" collapsed="false">
      <c r="A20" s="0" t="s">
        <v>70</v>
      </c>
      <c r="B20" s="0" t="s">
        <v>121</v>
      </c>
      <c r="C20" s="0" t="s">
        <v>72</v>
      </c>
      <c r="D20" s="0" t="n">
        <v>14991.19</v>
      </c>
      <c r="E20" s="0" t="s">
        <v>73</v>
      </c>
      <c r="F20" s="0" t="s">
        <v>122</v>
      </c>
      <c r="G20" s="0" t="s">
        <v>75</v>
      </c>
      <c r="H20" s="0" t="n">
        <v>385</v>
      </c>
      <c r="I20" s="0" t="n">
        <v>32503</v>
      </c>
      <c r="J20" s="0" t="n">
        <v>0</v>
      </c>
      <c r="K20" s="0" t="n">
        <v>1331</v>
      </c>
      <c r="L20" s="0" t="n">
        <v>0</v>
      </c>
      <c r="M20" s="0" t="n">
        <v>1</v>
      </c>
      <c r="N20" s="0" t="s">
        <v>76</v>
      </c>
      <c r="O20" s="0" t="s">
        <v>131</v>
      </c>
      <c r="P20" s="0" t="s">
        <v>78</v>
      </c>
      <c r="Q20" s="0" t="s">
        <v>79</v>
      </c>
      <c r="R20" s="0" t="s">
        <v>132</v>
      </c>
      <c r="S20" s="0" t="s">
        <v>81</v>
      </c>
      <c r="T20" s="0" t="s">
        <v>82</v>
      </c>
      <c r="U20" s="0" t="n">
        <v>14314216</v>
      </c>
      <c r="V20" s="0" t="n">
        <v>353</v>
      </c>
      <c r="W20" s="0" t="n">
        <v>32</v>
      </c>
      <c r="X20" s="0" t="n">
        <v>1446409</v>
      </c>
      <c r="Y20" s="0" t="n">
        <v>1087537</v>
      </c>
      <c r="Z20" s="0" t="n">
        <v>2</v>
      </c>
      <c r="AA20" s="0" t="n">
        <v>848902</v>
      </c>
      <c r="AB20" s="0" t="n">
        <v>34220</v>
      </c>
      <c r="AC20" s="0" t="n">
        <v>225</v>
      </c>
      <c r="AD20" s="0" t="n">
        <v>167</v>
      </c>
      <c r="AE20" s="0" t="n">
        <v>37575</v>
      </c>
      <c r="AF20" s="0" t="s">
        <v>87</v>
      </c>
      <c r="AG20" s="0" t="s">
        <v>84</v>
      </c>
      <c r="AH20" s="0" t="n">
        <v>793.81</v>
      </c>
      <c r="AI20" s="0" t="n">
        <v>-1</v>
      </c>
      <c r="AJ20" s="0" t="n">
        <v>11444.02</v>
      </c>
      <c r="AK20" s="0" t="n">
        <v>56.01</v>
      </c>
      <c r="AL20" s="0" t="n">
        <v>8.79365</v>
      </c>
      <c r="AM20" s="0" t="n">
        <v>-825548</v>
      </c>
      <c r="AN20" s="0" t="n">
        <v>-7.79365</v>
      </c>
      <c r="AO20" s="0" t="n">
        <v>8.79365</v>
      </c>
      <c r="AP20" s="0" t="n">
        <v>126.24</v>
      </c>
      <c r="AQ20" s="0" t="n">
        <v>2.40788</v>
      </c>
      <c r="AR20" s="0" t="n">
        <v>1.94719</v>
      </c>
      <c r="AS20" s="0" t="n">
        <v>372.308</v>
      </c>
      <c r="AT20" s="0" t="n">
        <v>302.558</v>
      </c>
      <c r="AU20" s="0" t="n">
        <v>10667459</v>
      </c>
      <c r="AV20" s="0" t="n">
        <v>2667357</v>
      </c>
      <c r="AW20" s="0" t="n">
        <v>3983335</v>
      </c>
      <c r="AX20" s="0" t="n">
        <v>3475083060</v>
      </c>
      <c r="AY20" s="0" t="n">
        <v>437778344</v>
      </c>
      <c r="AZ20" s="0" t="n">
        <v>0</v>
      </c>
      <c r="BA20" s="0" t="n">
        <v>0</v>
      </c>
      <c r="BB20" s="1" t="n">
        <v>695909000</v>
      </c>
      <c r="BC20" s="0" t="n">
        <v>18520.5</v>
      </c>
      <c r="BD20" s="0" t="n">
        <v>221</v>
      </c>
      <c r="BE20" s="0" t="n">
        <v>13.7216</v>
      </c>
      <c r="BF20" s="0" t="n">
        <v>13.7216</v>
      </c>
      <c r="BG20" s="1" t="n">
        <v>-1262140</v>
      </c>
      <c r="BH20" s="0" t="n">
        <v>-12.7216</v>
      </c>
      <c r="BI20" s="0" t="n">
        <v>0</v>
      </c>
      <c r="BJ20" s="0" t="n">
        <v>0</v>
      </c>
      <c r="BK20" s="0" t="n">
        <v>1736.27</v>
      </c>
      <c r="BL20" s="0" t="n">
        <v>1342.47</v>
      </c>
      <c r="BM20" s="0" t="n">
        <v>1122.13</v>
      </c>
      <c r="BN20" s="0" t="n">
        <v>499.6</v>
      </c>
      <c r="BO20" s="0" t="s">
        <v>69</v>
      </c>
    </row>
    <row r="21" customFormat="false" ht="13.8" hidden="false" customHeight="false" outlineLevel="0" collapsed="false">
      <c r="A21" s="0" t="s">
        <v>70</v>
      </c>
      <c r="B21" s="0" t="s">
        <v>123</v>
      </c>
      <c r="C21" s="0" t="s">
        <v>72</v>
      </c>
      <c r="D21" s="0" t="n">
        <v>8816.75</v>
      </c>
      <c r="E21" s="0" t="s">
        <v>73</v>
      </c>
      <c r="F21" s="0" t="s">
        <v>136</v>
      </c>
      <c r="G21" s="0" t="s">
        <v>75</v>
      </c>
      <c r="H21" s="0" t="n">
        <v>373</v>
      </c>
      <c r="I21" s="0" t="n">
        <v>16571</v>
      </c>
      <c r="J21" s="0" t="n">
        <v>116</v>
      </c>
      <c r="K21" s="0" t="n">
        <v>5040</v>
      </c>
      <c r="L21" s="0" t="n">
        <v>16</v>
      </c>
      <c r="M21" s="0" t="n">
        <v>0</v>
      </c>
      <c r="N21" s="0" t="s">
        <v>76</v>
      </c>
      <c r="O21" s="0" t="s">
        <v>131</v>
      </c>
      <c r="P21" s="0" t="s">
        <v>78</v>
      </c>
      <c r="Q21" s="0" t="s">
        <v>79</v>
      </c>
      <c r="R21" s="0" t="s">
        <v>132</v>
      </c>
      <c r="S21" s="0" t="s">
        <v>81</v>
      </c>
      <c r="T21" s="0" t="s">
        <v>82</v>
      </c>
      <c r="U21" s="0" t="n">
        <v>18185156</v>
      </c>
      <c r="V21" s="0" t="n">
        <v>178</v>
      </c>
      <c r="W21" s="0" t="n">
        <v>195</v>
      </c>
      <c r="X21" s="0" t="n">
        <v>663067</v>
      </c>
      <c r="Y21" s="0" t="n">
        <v>568001</v>
      </c>
      <c r="Z21" s="0" t="n">
        <v>2</v>
      </c>
      <c r="AA21" s="0" t="n">
        <v>413013</v>
      </c>
      <c r="AB21" s="0" t="n">
        <v>22116</v>
      </c>
      <c r="AC21" s="0" t="n">
        <v>430</v>
      </c>
      <c r="AD21" s="0" t="n">
        <v>319</v>
      </c>
      <c r="AE21" s="0" t="n">
        <v>137170</v>
      </c>
      <c r="AF21" s="0" t="s">
        <v>83</v>
      </c>
      <c r="AG21" s="0" t="s">
        <v>84</v>
      </c>
      <c r="AH21" s="0" t="n">
        <v>1023.3</v>
      </c>
      <c r="AI21" s="0" t="n">
        <v>-1</v>
      </c>
      <c r="AJ21" s="0" t="n">
        <v>3716.83</v>
      </c>
      <c r="AK21" s="0" t="n">
        <v>19.08</v>
      </c>
      <c r="AL21" s="0" t="n">
        <v>22.8182</v>
      </c>
      <c r="AM21" s="1" t="n">
        <v>-3145940</v>
      </c>
      <c r="AN21" s="0" t="n">
        <v>-21.8182</v>
      </c>
      <c r="AO21" s="0" t="n">
        <v>7.83218</v>
      </c>
      <c r="AP21" s="0" t="n">
        <v>460.74</v>
      </c>
      <c r="AQ21" s="0" t="n">
        <v>2.19803</v>
      </c>
      <c r="AR21" s="0" t="n">
        <v>1.75556</v>
      </c>
      <c r="AS21" s="0" t="n">
        <v>406.043</v>
      </c>
      <c r="AT21" s="0" t="n">
        <v>323.988</v>
      </c>
      <c r="AU21" s="0" t="n">
        <v>17977564</v>
      </c>
      <c r="AV21" s="0" t="n">
        <v>1024239</v>
      </c>
      <c r="AW21" s="0" t="n">
        <v>1942686</v>
      </c>
      <c r="AX21" s="0" t="n">
        <v>3346505372</v>
      </c>
      <c r="AY21" s="0" t="n">
        <v>605233804</v>
      </c>
      <c r="AZ21" s="0" t="n">
        <v>0</v>
      </c>
      <c r="BA21" s="0" t="n">
        <v>0</v>
      </c>
      <c r="BB21" s="1" t="n">
        <v>2578200000</v>
      </c>
      <c r="BC21" s="0" t="n">
        <v>18795.7</v>
      </c>
      <c r="BD21" s="0" t="n">
        <v>28</v>
      </c>
      <c r="BE21" s="0" t="n">
        <v>23.0087</v>
      </c>
      <c r="BF21" s="0" t="n">
        <v>9.77401</v>
      </c>
      <c r="BG21" s="1" t="n">
        <v>-5725510</v>
      </c>
      <c r="BH21" s="0" t="n">
        <v>-22.0087</v>
      </c>
      <c r="BI21" s="0" t="n">
        <v>0</v>
      </c>
      <c r="BJ21" s="0" t="n">
        <v>0</v>
      </c>
      <c r="BK21" s="0" t="n">
        <v>884.17</v>
      </c>
      <c r="BL21" s="0" t="n">
        <v>550.374</v>
      </c>
      <c r="BM21" s="0" t="n">
        <v>448.8</v>
      </c>
      <c r="BN21" s="0" t="n">
        <v>2016.26</v>
      </c>
      <c r="BO21" s="0" t="s">
        <v>69</v>
      </c>
    </row>
    <row r="22" customFormat="false" ht="13.8" hidden="false" customHeight="false" outlineLevel="0" collapsed="false">
      <c r="A22" s="0" t="s">
        <v>70</v>
      </c>
      <c r="B22" s="0" t="s">
        <v>125</v>
      </c>
      <c r="C22" s="0" t="s">
        <v>72</v>
      </c>
      <c r="D22" s="0" t="n">
        <v>9064.3</v>
      </c>
      <c r="E22" s="0" t="s">
        <v>73</v>
      </c>
      <c r="F22" s="0" t="s">
        <v>126</v>
      </c>
      <c r="G22" s="0" t="s">
        <v>75</v>
      </c>
      <c r="H22" s="0" t="n">
        <v>1891</v>
      </c>
      <c r="I22" s="0" t="n">
        <v>33629</v>
      </c>
      <c r="J22" s="0" t="n">
        <v>3</v>
      </c>
      <c r="K22" s="0" t="n">
        <v>506</v>
      </c>
      <c r="L22" s="0" t="n">
        <v>0</v>
      </c>
      <c r="M22" s="0" t="n">
        <v>0</v>
      </c>
      <c r="N22" s="0" t="s">
        <v>76</v>
      </c>
      <c r="O22" s="0" t="s">
        <v>131</v>
      </c>
      <c r="P22" s="0" t="s">
        <v>78</v>
      </c>
      <c r="Q22" s="0" t="s">
        <v>79</v>
      </c>
      <c r="R22" s="0" t="s">
        <v>132</v>
      </c>
      <c r="S22" s="0" t="s">
        <v>81</v>
      </c>
      <c r="T22" s="0" t="s">
        <v>82</v>
      </c>
      <c r="U22" s="0" t="n">
        <v>13035960</v>
      </c>
      <c r="V22" s="0" t="n">
        <v>815</v>
      </c>
      <c r="W22" s="0" t="n">
        <v>1076</v>
      </c>
      <c r="X22" s="0" t="n">
        <v>764693</v>
      </c>
      <c r="Y22" s="0" t="n">
        <v>760412</v>
      </c>
      <c r="Z22" s="0" t="n">
        <v>1423</v>
      </c>
      <c r="AA22" s="0" t="n">
        <v>416439</v>
      </c>
      <c r="AB22" s="0" t="n">
        <v>36029</v>
      </c>
      <c r="AC22" s="0" t="n">
        <v>280</v>
      </c>
      <c r="AD22" s="0" t="n">
        <v>207</v>
      </c>
      <c r="AE22" s="0" t="n">
        <v>57960</v>
      </c>
      <c r="AF22" s="0" t="s">
        <v>127</v>
      </c>
      <c r="AG22" s="0" t="s">
        <v>84</v>
      </c>
      <c r="AH22" s="0" t="n">
        <v>1433.06</v>
      </c>
      <c r="AI22" s="0" t="n">
        <v>-1</v>
      </c>
      <c r="AJ22" s="0" t="n">
        <v>5637.46</v>
      </c>
      <c r="AK22" s="0" t="n">
        <v>36.69</v>
      </c>
      <c r="AL22" s="0" t="n">
        <v>15.6661</v>
      </c>
      <c r="AM22" s="1" t="n">
        <v>-3782620</v>
      </c>
      <c r="AN22" s="0" t="n">
        <v>-14.6661</v>
      </c>
      <c r="AO22" s="0" t="n">
        <v>4.89313</v>
      </c>
      <c r="AP22" s="0" t="n">
        <v>205.04</v>
      </c>
      <c r="AQ22" s="0" t="n">
        <v>2.29339</v>
      </c>
      <c r="AR22" s="0" t="n">
        <v>1.78103</v>
      </c>
      <c r="AS22" s="0" t="n">
        <v>333.647</v>
      </c>
      <c r="AT22" s="0" t="n">
        <v>261.999</v>
      </c>
      <c r="AU22" s="0" t="n">
        <v>7726080</v>
      </c>
      <c r="AV22" s="0" t="n">
        <v>1115595</v>
      </c>
      <c r="AW22" s="0" t="n">
        <v>3632800</v>
      </c>
      <c r="AX22" s="0" t="n">
        <v>1983755594</v>
      </c>
      <c r="AY22" s="0" t="n">
        <v>192008211</v>
      </c>
      <c r="AZ22" s="0" t="n">
        <v>0</v>
      </c>
      <c r="BA22" s="0" t="n">
        <v>0</v>
      </c>
      <c r="BB22" s="1" t="n">
        <v>1073750000</v>
      </c>
      <c r="BC22" s="0" t="n">
        <v>18525.7</v>
      </c>
      <c r="BD22" s="0" t="n">
        <v>57</v>
      </c>
      <c r="BE22" s="0" t="n">
        <v>16.6384</v>
      </c>
      <c r="BF22" s="0" t="n">
        <v>5.21373</v>
      </c>
      <c r="BG22" s="1" t="n">
        <v>-4624430</v>
      </c>
      <c r="BH22" s="0" t="n">
        <v>-15.6384</v>
      </c>
      <c r="BI22" s="0" t="n">
        <v>0</v>
      </c>
      <c r="BJ22" s="0" t="n">
        <v>0</v>
      </c>
      <c r="BK22" s="0" t="n">
        <v>572.55</v>
      </c>
      <c r="BL22" s="0" t="n">
        <v>586.773</v>
      </c>
      <c r="BM22" s="0" t="n">
        <v>477.227</v>
      </c>
      <c r="BN22" s="0" t="n">
        <v>773.38</v>
      </c>
      <c r="BO22" s="0" t="s">
        <v>69</v>
      </c>
    </row>
    <row r="23" customFormat="false" ht="13.8" hidden="false" customHeight="false" outlineLevel="0" collapsed="false">
      <c r="A23" s="0" t="s">
        <v>70</v>
      </c>
      <c r="B23" s="0" t="s">
        <v>128</v>
      </c>
      <c r="C23" s="0" t="s">
        <v>72</v>
      </c>
      <c r="D23" s="0" t="n">
        <v>6832.97</v>
      </c>
      <c r="E23" s="0" t="s">
        <v>73</v>
      </c>
      <c r="F23" s="0" t="s">
        <v>137</v>
      </c>
      <c r="G23" s="0" t="s">
        <v>75</v>
      </c>
      <c r="H23" s="0" t="n">
        <v>399</v>
      </c>
      <c r="I23" s="0" t="n">
        <v>31006</v>
      </c>
      <c r="J23" s="0" t="n">
        <v>112</v>
      </c>
      <c r="K23" s="0" t="n">
        <v>1175</v>
      </c>
      <c r="L23" s="0" t="n">
        <v>0</v>
      </c>
      <c r="M23" s="0" t="n">
        <v>2</v>
      </c>
      <c r="N23" s="0" t="s">
        <v>76</v>
      </c>
      <c r="O23" s="0" t="s">
        <v>131</v>
      </c>
      <c r="P23" s="0" t="s">
        <v>78</v>
      </c>
      <c r="Q23" s="0" t="s">
        <v>79</v>
      </c>
      <c r="R23" s="0" t="s">
        <v>132</v>
      </c>
      <c r="S23" s="0" t="s">
        <v>81</v>
      </c>
      <c r="T23" s="0" t="s">
        <v>82</v>
      </c>
      <c r="U23" s="0" t="n">
        <v>11231928</v>
      </c>
      <c r="V23" s="0" t="n">
        <v>85</v>
      </c>
      <c r="W23" s="0" t="n">
        <v>185</v>
      </c>
      <c r="X23" s="0" t="n">
        <v>721554</v>
      </c>
      <c r="Y23" s="0" t="n">
        <v>630079</v>
      </c>
      <c r="Z23" s="0" t="n">
        <v>28</v>
      </c>
      <c r="AA23" s="0" t="n">
        <v>403716</v>
      </c>
      <c r="AB23" s="0" t="n">
        <v>32694</v>
      </c>
      <c r="AC23" s="0" t="n">
        <v>220</v>
      </c>
      <c r="AD23" s="0" t="n">
        <v>163</v>
      </c>
      <c r="AE23" s="0" t="n">
        <v>35860</v>
      </c>
      <c r="AF23" s="0" t="s">
        <v>87</v>
      </c>
      <c r="AG23" s="0" t="s">
        <v>84</v>
      </c>
      <c r="AH23" s="0" t="n">
        <v>768.96</v>
      </c>
      <c r="AI23" s="0" t="n">
        <v>-1</v>
      </c>
      <c r="AJ23" s="0" t="n">
        <v>4833.89</v>
      </c>
      <c r="AK23" s="0" t="n">
        <v>30.24</v>
      </c>
      <c r="AL23" s="0" t="n">
        <v>7.89589</v>
      </c>
      <c r="AM23" s="0" t="n">
        <v>-540700</v>
      </c>
      <c r="AN23" s="0" t="n">
        <v>-6.89589</v>
      </c>
      <c r="AO23" s="0" t="n">
        <v>4.91669</v>
      </c>
      <c r="AP23" s="0" t="n">
        <v>135.49</v>
      </c>
      <c r="AQ23" s="0" t="n">
        <v>2.30527</v>
      </c>
      <c r="AR23" s="0" t="n">
        <v>1.78648</v>
      </c>
      <c r="AS23" s="0" t="n">
        <v>384.905</v>
      </c>
      <c r="AT23" s="0" t="n">
        <v>303.82</v>
      </c>
      <c r="AU23" s="0" t="n">
        <v>5809273</v>
      </c>
      <c r="AV23" s="0" t="n">
        <v>859646</v>
      </c>
      <c r="AW23" s="0" t="n">
        <v>1801136</v>
      </c>
      <c r="AX23" s="0" t="n">
        <v>1374203186</v>
      </c>
      <c r="AY23" s="0" t="n">
        <v>193026237</v>
      </c>
      <c r="AZ23" s="0" t="n">
        <v>0</v>
      </c>
      <c r="BA23" s="0" t="n">
        <v>0</v>
      </c>
      <c r="BB23" s="1" t="n">
        <v>664235000</v>
      </c>
      <c r="BC23" s="0" t="n">
        <v>18523</v>
      </c>
      <c r="BD23" s="0" t="n">
        <v>24</v>
      </c>
      <c r="BE23" s="0" t="n">
        <v>8.48393</v>
      </c>
      <c r="BF23" s="0" t="n">
        <v>5.23237</v>
      </c>
      <c r="BG23" s="0" t="n">
        <v>-829887</v>
      </c>
      <c r="BH23" s="0" t="n">
        <v>-7.48393</v>
      </c>
      <c r="BI23" s="0" t="n">
        <v>0</v>
      </c>
      <c r="BJ23" s="0" t="n">
        <v>0</v>
      </c>
      <c r="BK23" s="0" t="n">
        <v>299.5</v>
      </c>
      <c r="BL23" s="0" t="n">
        <v>515.415</v>
      </c>
      <c r="BM23" s="0" t="n">
        <v>414.787</v>
      </c>
      <c r="BN23" s="0" t="n">
        <v>468.39</v>
      </c>
      <c r="BO23" s="0" t="s">
        <v>69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2022-02-22T04:31:37Z</dcterms:created>
  <dc:creator>openpyxl</dc:creator>
  <dc:description/>
  <dc:language>en-US</dc:language>
  <cp:lastModifiedBy/>
  <dcterms:modified xsi:type="dcterms:W3CDTF">2022-07-29T09:53:15Z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