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parse_results_master.txt" sheetId="4" state="visible" r:id="rId5"/>
    <sheet name="parse_results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<sst xmlns="http://schemas.openxmlformats.org/spreadsheetml/2006/main" count="756" uniqueCount="133">
  <si>
    <t xml:space="preserve">parse_results_master.txt</t>
  </si>
  <si>
    <t xml:space="preserve">parse_results.txt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</si>
  <si>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</si>
  <si>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</si>
  <si>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</si>
  <si>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</si>
  <si>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</si>
  <si>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vtr_max_mem_stage</t>
  </si>
  <si>
    <t xml:space="preserve">vtr_max_mem</t>
  </si>
  <si>
    <t xml:space="preserve">error</t>
  </si>
  <si>
    <t xml:space="preserve">num_io</t>
  </si>
  <si>
    <t xml:space="preserve">num_LAB</t>
  </si>
  <si>
    <t xml:space="preserve">num_DSP</t>
  </si>
  <si>
    <t xml:space="preserve">num_M9K</t>
  </si>
  <si>
    <t xml:space="preserve">num_M144K</t>
  </si>
  <si>
    <t xml:space="preserve">num_PLL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</si>
  <si>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</si>
  <si>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</si>
  <si>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</si>
  <si>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</si>
  <si>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</si>
  <si>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</si>
  <si>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</si>
  <si>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</si>
  <si>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</si>
  <si>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</si>
  <si>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</si>
  <si>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</si>
  <si>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</si>
  <si>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</si>
  <si>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</si>
  <si>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</si>
  <si>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</si>
  <si>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</si>
  <si>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</si>
  <si>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</si>
  <si>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</si>
  <si>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</si>
  <si>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</si>
  <si>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</si>
  <si>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</si>
  <si>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</si>
  <si>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</si>
  <si>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</si>
  <si>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</si>
  <si>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</si>
  <si>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</si>
  <si>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</si>
  <si>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</si>
  <si>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routed_wirelength</t>
  </si>
  <si>
    <t xml:space="preserve">total_nets_routed</t>
  </si>
  <si>
    <t xml:space="preserve">total_connections_routed</t>
  </si>
  <si>
    <t xml:space="preserve">total_heap_pushes</t>
  </si>
  <si>
    <t xml:space="preserve">total_heap_pops</t>
  </si>
  <si>
    <t xml:space="preserve">logic_block_area_total</t>
  </si>
  <si>
    <t xml:space="preserve">logic_block_area_used</t>
  </si>
  <si>
    <t xml:space="preserve">routing_area_total</t>
  </si>
  <si>
    <t xml:space="preserve">routing_area_per_tile</t>
  </si>
  <si>
    <t xml:space="preserve">crit_path_route_success_iteration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</si>
  <si>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</si>
  <si>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</si>
  <si>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</si>
  <si>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</si>
  <si>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</si>
  <si>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</si>
  <si>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crit_path_route_time</t>
  </si>
  <si>
    <t xml:space="preserve">crit_path_total_timing_analysis_time</t>
  </si>
  <si>
    <t xml:space="preserve">crit_path_total_sta_time</t>
  </si>
  <si>
    <t xml:space="preserve">router_lookahead_computation_time</t>
  </si>
  <si>
    <t xml:space="preserve">Unnamed: 66</t>
  </si>
  <si>
    <t xml:space="preserve">stratixiv_arch.timing.xml</t>
  </si>
  <si>
    <t xml:space="preserve">gsm_switch_stratixiv_arch_timing.blif</t>
  </si>
  <si>
    <t xml:space="preserve">common</t>
  </si>
  <si>
    <t xml:space="preserve">vpr</t>
  </si>
  <si>
    <t xml:space="preserve">9.22 GiB</t>
  </si>
  <si>
    <t xml:space="preserve">success</t>
  </si>
  <si>
    <t xml:space="preserve">v8.0.0-5247-gb17682027-dirty</t>
  </si>
  <si>
    <t xml:space="preserve">release IPO VTR_ASSERT_LEVEL=2</t>
  </si>
  <si>
    <t xml:space="preserve">GNU 8.2.0 on Linux-3.10.0-1160.42.2.el7.x86_64 x86_64</t>
  </si>
  <si>
    <t xml:space="preserve">2022-02-18T17:20:29</t>
  </si>
  <si>
    <t xml:space="preserve">satpara.rapidsilicon.local</t>
  </si>
  <si>
    <t xml:space="preserve">/home/users/behzad.mahmood/Desktop/vtrmaster/vtr-verilog-to-routing</t>
  </si>
  <si>
    <t xml:space="preserve">M9K</t>
  </si>
  <si>
    <t xml:space="preserve">auto</t>
  </si>
  <si>
    <t xml:space="preserve">mes_noc_stratixiv_arch_timing.blif</t>
  </si>
  <si>
    <t xml:space="preserve">8.77 GiB</t>
  </si>
  <si>
    <t xml:space="preserve">LAB</t>
  </si>
  <si>
    <t xml:space="preserve">dart_stratixiv_arch_timing.blif</t>
  </si>
  <si>
    <t xml:space="preserve">3.91 GiB</t>
  </si>
  <si>
    <t xml:space="preserve">denoise_stratixiv_arch_timing.blif</t>
  </si>
  <si>
    <t xml:space="preserve">5.65 GiB</t>
  </si>
  <si>
    <t xml:space="preserve">sparcT2_core_stratixiv_arch_timing.blif</t>
  </si>
  <si>
    <t xml:space="preserve">5.22 GiB</t>
  </si>
  <si>
    <t xml:space="preserve">cholesky_bdti_stratixiv_arch_timing.blif</t>
  </si>
  <si>
    <t xml:space="preserve">5.19 GiB</t>
  </si>
  <si>
    <t xml:space="preserve">DSP</t>
  </si>
  <si>
    <t xml:space="preserve">minres_stratixiv_arch_timing.blif</t>
  </si>
  <si>
    <t xml:space="preserve">6.19 GiB</t>
  </si>
  <si>
    <t xml:space="preserve">stap_qrd_stratixiv_arch_timing.blif</t>
  </si>
  <si>
    <t xml:space="preserve">4.63 GiB</t>
  </si>
  <si>
    <t xml:space="preserve">openCV_stratixiv_arch_timing.blif</t>
  </si>
  <si>
    <t xml:space="preserve">5.35 GiB</t>
  </si>
  <si>
    <t xml:space="preserve">bitonic_mesh_stratixiv_arch_timing.blif</t>
  </si>
  <si>
    <t xml:space="preserve">6.21 GiB</t>
  </si>
  <si>
    <t xml:space="preserve">segmentation_stratixiv_arch_timing.blif</t>
  </si>
  <si>
    <t xml:space="preserve">3.39 GiB</t>
  </si>
  <si>
    <t xml:space="preserve">SLAM_spheric_stratixiv_arch_timing.blif</t>
  </si>
  <si>
    <t xml:space="preserve">2.60 GiB</t>
  </si>
  <si>
    <t xml:space="preserve">des90_stratixiv_arch_timing.blif</t>
  </si>
  <si>
    <t xml:space="preserve">3.63 GiB</t>
  </si>
  <si>
    <t xml:space="preserve">neuron_stratixiv_arch_timing.blif</t>
  </si>
  <si>
    <t xml:space="preserve">2.54 GiB</t>
  </si>
  <si>
    <t xml:space="preserve">sparcT1_core_stratixiv_arch_timing.blif</t>
  </si>
  <si>
    <t xml:space="preserve">2.10 GiB</t>
  </si>
  <si>
    <t xml:space="preserve">stereo_vision_stratixiv_arch_timing.blif</t>
  </si>
  <si>
    <t xml:space="preserve">2.45 GiB</t>
  </si>
  <si>
    <t xml:space="preserve">cholesky_mc_stratixiv_arch_timing.blif</t>
  </si>
  <si>
    <t xml:space="preserve">2.85 GiB</t>
  </si>
  <si>
    <t xml:space="preserve">directrf_stratixiv_arch_timing.blif</t>
  </si>
  <si>
    <t xml:space="preserve">19.13 GiB</t>
  </si>
  <si>
    <t xml:space="preserve">bitcoin_miner_stratixiv_arch_timing.blif</t>
  </si>
  <si>
    <t xml:space="preserve">13.67 GiB</t>
  </si>
  <si>
    <t xml:space="preserve">LU230_stratixiv_arch_timing.blif</t>
  </si>
  <si>
    <t xml:space="preserve">17.31 GiB</t>
  </si>
  <si>
    <t xml:space="preserve">sparcT1_chip2_stratixiv_arch_timing.blif</t>
  </si>
  <si>
    <t xml:space="preserve">12.33 GiB</t>
  </si>
  <si>
    <t xml:space="preserve">io</t>
  </si>
  <si>
    <t xml:space="preserve">LU_Network_stratixiv_arch_timing.blif</t>
  </si>
  <si>
    <t xml:space="preserve">10.87 GiB</t>
  </si>
  <si>
    <t xml:space="preserve">v8.0.0-5257-gf91b728b0-dirty</t>
  </si>
  <si>
    <t xml:space="preserve">2022-02-17T10:13:30</t>
  </si>
  <si>
    <t xml:space="preserve">/home/users/behzad.mahmood/Desktop/xifanbranch/vtr-verilog-to-routing</t>
  </si>
  <si>
    <t xml:space="preserve">2.59 GiB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</si>
</sst>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RowHeight="15" zeroHeight="false" outlineLevelRow="0" outlineLevelCol="0"/>
  <cols>
    <col collapsed="false" customWidth="true" hidden="false" outlineLevel="0" max="1" min="1" style="0" width="20.14"/>
    <col collapsed="false" customWidth="true" hidden="false" outlineLevel="0" max="2" min="2" style="0" width="22.64"/>
    <col collapsed="false" customWidth="true" hidden="false" outlineLevel="0" max="3" min="3" style="0" width="18.76"/>
    <col collapsed="false" customWidth="true" hidden="false" outlineLevel="0" max="1025" min="4" style="0" width="8.67"/>
  </cols>
  <sheetData>
    <row r="1" customFormat="false" ht="15" hidden="false" customHeight="false" outlineLevel="0" collapsed="false">
      <c r="A1" s="0" t="str">
        <f aca="false">IF(OR(ISBLANK(summary_data!A1),ISERROR(summary_data!A1)),"",summary_data!A1)</f>
        <v/>
      </c>
      <c r="B1" s="0" t="str">
        <f aca="false">IF(OR(ISBLANK(summary_data!A2),ISERROR(summary_data!A2)),"",summary_data!A2)</f>
        <v>parse_results_master.txt</v>
      </c>
      <c r="C1" s="0" t="str">
        <f aca="false">IF(OR(ISBLANK(summary_data!A3),ISERROR(summary_data!A3)),"",summary_data!A3)</f>
        <v>parse_results.txt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0" t="n">
        <f aca="false">IF(OR(ISBLANK(summary_data!B2),ISERROR(summary_data!B2)),"",summary_data!B2)</f>
        <v>1</v>
      </c>
      <c r="C2" s="0" t="n">
        <f aca="false">IF(OR(ISBLANK(summary_data!B3),ISERROR(summary_data!B3)),"",summary_data!B3)</f>
        <v>1.00109394200655</v>
      </c>
      <c r="D2" s="0" t="str">
        <f aca="false">ROUND((C2/B2-1)*100,2)&amp;CHAR(37)</f>
        <v>0.11%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num_LAB</v>
      </c>
      <c r="B3" s="0" t="n">
        <f aca="false">IF(OR(ISBLANK(summary_data!C2),ISERROR(summary_data!C2)),"",summary_data!C2)</f>
        <v>1</v>
      </c>
      <c r="C3" s="0" t="n">
        <f aca="false">IF(OR(ISBLANK(summary_data!C3),ISERROR(summary_data!C3)),"",summary_data!C3)</f>
        <v>1</v>
      </c>
      <c r="D3" s="0" t="str">
        <f aca="false">ROUND((C3/B3-1)*100,2)&amp;CHAR(37)</f>
        <v>0%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num_DSP</v>
      </c>
      <c r="B4" s="0" t="n">
        <f aca="false">IF(OR(ISBLANK(summary_data!D2),ISERROR(summary_data!D2)),"",summary_data!D2)</f>
        <v>1</v>
      </c>
      <c r="C4" s="0" t="n">
        <f aca="false">IF(OR(ISBLANK(summary_data!D3),ISERROR(summary_data!D3)),"",summary_data!D3)</f>
        <v>1</v>
      </c>
      <c r="D4" s="0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num_M9K</v>
      </c>
      <c r="B5" s="0" t="n">
        <f aca="false">IF(OR(ISBLANK(summary_data!E2),ISERROR(summary_data!E2)),"",summary_data!E2)</f>
        <v>1</v>
      </c>
      <c r="C5" s="0" t="n">
        <f aca="false">IF(OR(ISBLANK(summary_data!E3),ISERROR(summary_data!E3)),"",summary_data!E3)</f>
        <v>1</v>
      </c>
      <c r="D5" s="0" t="str">
        <f aca="false">ROUND((C5/B5-1)*100,2)&amp;CHAR(37)</f>
        <v>0%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num_M144K</v>
      </c>
      <c r="B6" s="0" t="n">
        <f aca="false">IF(OR(ISBLANK(summary_data!F2),ISERROR(summary_data!F2)),"",summary_data!F2)</f>
        <v>1</v>
      </c>
      <c r="C6" s="0" t="n">
        <f aca="false">IF(OR(ISBLANK(summary_data!F3),ISERROR(summary_data!F3)),"",summary_data!F3)</f>
        <v>1</v>
      </c>
      <c r="D6" s="0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max_vpr_mem</v>
      </c>
      <c r="B7" s="0" t="n">
        <f aca="false">IF(OR(ISBLANK(summary_data!G2),ISERROR(summary_data!G2)),"",summary_data!G2)</f>
        <v>1</v>
      </c>
      <c r="C7" s="0" t="n">
        <f aca="false">IF(OR(ISBLANK(summary_data!G3),ISERROR(summary_data!G3)),"",summary_data!G3)</f>
        <v>1.00004977840158</v>
      </c>
      <c r="D7" s="0" t="str">
        <f aca="false">ROUND((C7/B7-1)*100,2)&amp;CHAR(37)</f>
        <v>0%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num_pre_packed_blocks</v>
      </c>
      <c r="B8" s="0" t="n">
        <f aca="false">IF(OR(ISBLANK(summary_data!H2),ISERROR(summary_data!H2)),"",summary_data!H2)</f>
        <v>1</v>
      </c>
      <c r="C8" s="0" t="n">
        <f aca="false">IF(OR(ISBLANK(summary_data!H3),ISERROR(summary_data!H3)),"",summary_data!H3)</f>
        <v>1</v>
      </c>
      <c r="D8" s="0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num_post_packed_blocks</v>
      </c>
      <c r="B9" s="0" t="n">
        <f aca="false">IF(OR(ISBLANK(summary_data!I2),ISERROR(summary_data!I2)),"",summary_data!I2)</f>
        <v>1</v>
      </c>
      <c r="C9" s="0" t="n">
        <f aca="false">IF(OR(ISBLANK(summary_data!I3),ISERROR(summary_data!I3)),"",summary_data!I3)</f>
        <v>1</v>
      </c>
      <c r="D9" s="0" t="str">
        <f aca="false">ROUND((C9/B9-1)*100,2)&amp;CHAR(37)</f>
        <v>0%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device_grid_tiles</v>
      </c>
      <c r="B10" s="0" t="n">
        <f aca="false">IF(OR(ISBLANK(summary_data!J2),ISERROR(summary_data!J2)),"",summary_data!J2)</f>
        <v>1</v>
      </c>
      <c r="C10" s="0" t="n">
        <f aca="false">IF(OR(ISBLANK(summary_data!J3),ISERROR(summary_data!J3)),"",summary_data!J3)</f>
        <v>1</v>
      </c>
      <c r="D10" s="0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pack_time</v>
      </c>
      <c r="B11" s="0" t="n">
        <f aca="false">IF(OR(ISBLANK(summary_data!K2),ISERROR(summary_data!K2)),"",summary_data!K2)</f>
        <v>1</v>
      </c>
      <c r="C11" s="0" t="n">
        <f aca="false">IF(OR(ISBLANK(summary_data!K3),ISERROR(summary_data!K3)),"",summary_data!K3)</f>
        <v>0.993957662965697</v>
      </c>
      <c r="D11" s="0" t="str">
        <f aca="false">ROUND((C11/B11-1)*100,2)&amp;CHAR(37)</f>
        <v>-0.6%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placed_wirelength_est</v>
      </c>
      <c r="B12" s="0" t="str">
        <f aca="false">IF(OR(ISBLANK(summary_data!L2),ISERROR(summary_data!L2)),"",summary_data!L2)</f>
        <v/>
      </c>
      <c r="C12" s="0" t="str">
        <f aca="false">IF(OR(ISBLANK(summary_data!L3),ISERROR(summary_data!L3)),"",summary_data!L3)</f>
        <v/>
      </c>
      <c r="D12" s="0" t="e">
        <f aca="false">ROUND((C12/B12-1)*100,2)&amp;CHAR(37)</f>
        <v>#VALUE!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place_time</v>
      </c>
      <c r="B13" s="0" t="n">
        <f aca="false">IF(OR(ISBLANK(summary_data!M2),ISERROR(summary_data!M2)),"",summary_data!M2)</f>
        <v>1</v>
      </c>
      <c r="C13" s="0" t="n">
        <f aca="false">IF(OR(ISBLANK(summary_data!M3),ISERROR(summary_data!M3)),"",summary_data!M3)</f>
        <v>1.00470905299999</v>
      </c>
      <c r="D13" s="0" t="str">
        <f aca="false">ROUND((C13/B13-1)*100,2)&amp;CHAR(37)</f>
        <v>0.47%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placed_CPD_est</v>
      </c>
      <c r="B14" s="0" t="n">
        <f aca="false">IF(OR(ISBLANK(summary_data!N2),ISERROR(summary_data!N2)),"",summary_data!N2)</f>
        <v>1</v>
      </c>
      <c r="C14" s="0" t="n">
        <f aca="false">IF(OR(ISBLANK(summary_data!N3),ISERROR(summary_data!N3)),"",summary_data!N3)</f>
        <v>1</v>
      </c>
      <c r="D14" s="0" t="str">
        <f aca="false">ROUND((C14/B14-1)*100,2)&amp;CHAR(37)</f>
        <v>0%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routed_wirelength</v>
      </c>
      <c r="B15" s="0" t="n">
        <f aca="false">IF(OR(ISBLANK(summary_data!O2),ISERROR(summary_data!O2)),"",summary_data!O2)</f>
        <v>1</v>
      </c>
      <c r="C15" s="0" t="n">
        <f aca="false">IF(OR(ISBLANK(summary_data!O3),ISERROR(summary_data!O3)),"",summary_data!O3)</f>
        <v>1</v>
      </c>
      <c r="D15" s="0" t="str">
        <f aca="false">ROUND((C15/B15-1)*100,2)&amp;CHAR(37)</f>
        <v>0%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critical_path_delay</v>
      </c>
      <c r="B16" s="0" t="n">
        <f aca="false">IF(OR(ISBLANK(summary_data!P2),ISERROR(summary_data!P2)),"",summary_data!P2)</f>
        <v>1</v>
      </c>
      <c r="C16" s="0" t="n">
        <f aca="false">IF(OR(ISBLANK(summary_data!P3),ISERROR(summary_data!P3)),"",summary_data!P3)</f>
        <v>1</v>
      </c>
      <c r="D16" s="0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geomean_nonvirtual_intradomain_critical_path_delay</v>
      </c>
      <c r="B17" s="0" t="n">
        <f aca="false">IF(OR(ISBLANK(summary_data!Q2),ISERROR(summary_data!Q2)),"",summary_data!Q2)</f>
        <v>1</v>
      </c>
      <c r="C17" s="0" t="n">
        <f aca="false">IF(OR(ISBLANK(summary_data!Q3),ISERROR(summary_data!Q3)),"",summary_data!Q3)</f>
        <v>1</v>
      </c>
      <c r="D17" s="0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crit_path_route_time</v>
      </c>
      <c r="B18" s="0" t="n">
        <f aca="false">IF(OR(ISBLANK(summary_data!R2),ISERROR(summary_data!R2)),"",summary_data!R2)</f>
        <v>1</v>
      </c>
      <c r="C18" s="0" t="n">
        <f aca="false">IF(OR(ISBLANK(summary_data!R3),ISERROR(summary_data!R3)),"",summary_data!R3)</f>
        <v>1.00773338974566</v>
      </c>
      <c r="D18" s="0" t="str">
        <f aca="false">ROUND((C18/B18-1)*100,2)&amp;CHAR(37)</f>
        <v>0.77%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num_LAB</v>
      </c>
      <c r="D1" s="0" t="str">
        <f aca="false">ratios!E2</f>
        <v>num_DSP</v>
      </c>
      <c r="E1" s="0" t="str">
        <f aca="false">ratios!F2</f>
        <v>num_M9K</v>
      </c>
      <c r="F1" s="0" t="str">
        <f aca="false">ratios!G2</f>
        <v>num_M144K</v>
      </c>
      <c r="G1" s="0" t="str">
        <f aca="false">ratios!H2</f>
        <v>max_vpr_mem</v>
      </c>
      <c r="H1" s="0" t="str">
        <f aca="false">ratios!I2</f>
        <v>num_pre_packed_blocks</v>
      </c>
      <c r="I1" s="0" t="str">
        <f aca="false">ratios!J2</f>
        <v>num_post_packed_blocks</v>
      </c>
      <c r="J1" s="0" t="str">
        <f aca="false">ratios!K2</f>
        <v>device_grid_tiles</v>
      </c>
      <c r="K1" s="0" t="str">
        <f aca="false">ratios!L2</f>
        <v>pack_time</v>
      </c>
      <c r="L1" s="0" t="str">
        <f aca="false">ratios!M2</f>
        <v>placed_wirelength_est</v>
      </c>
      <c r="M1" s="0" t="str">
        <f aca="false">ratios!N2</f>
        <v>place_time</v>
      </c>
      <c r="N1" s="0" t="str">
        <f aca="false">ratios!O2</f>
        <v>placed_CPD_est</v>
      </c>
      <c r="O1" s="0" t="str">
        <f aca="false">ratios!P2</f>
        <v>routed_wirelength</v>
      </c>
      <c r="P1" s="0" t="str">
        <f aca="false">ratios!Q2</f>
        <v>critical_path_delay</v>
      </c>
      <c r="Q1" s="0" t="str">
        <f aca="false">ratios!R2</f>
        <v>geomean_nonvirtual_intradomain_critical_path_delay</v>
      </c>
      <c r="R1" s="0" t="str">
        <f aca="false">ratios!S2</f>
        <v>crit_path_route_time</v>
      </c>
    </row>
    <row r="2" customFormat="false" ht="15" hidden="false" customHeight="false" outlineLevel="0" collapsed="false">
      <c r="A2" s="0" t="s">
        <v>0</v>
      </c>
      <c r="B2" s="0" t="n">
        <f aca="false">ratios!C25</f>
        <v>1</v>
      </c>
      <c r="C2" s="0" t="n">
        <f aca="false">ratios!D25</f>
        <v>1</v>
      </c>
      <c r="D2" s="0" t="n">
        <f aca="false">ratios!E25</f>
        <v>1</v>
      </c>
      <c r="E2" s="0" t="n">
        <f aca="false">ratios!F25</f>
        <v>1</v>
      </c>
      <c r="F2" s="0" t="n">
        <f aca="false">ratios!G25</f>
        <v>1</v>
      </c>
      <c r="G2" s="0" t="n">
        <f aca="false">ratios!H25</f>
        <v>1</v>
      </c>
      <c r="H2" s="0" t="n">
        <f aca="false">ratios!I25</f>
        <v>1</v>
      </c>
      <c r="I2" s="0" t="n">
        <f aca="false">ratios!J25</f>
        <v>1</v>
      </c>
      <c r="J2" s="0" t="n">
        <f aca="false">ratios!K25</f>
        <v>1</v>
      </c>
      <c r="K2" s="0" t="n">
        <f aca="false">ratios!L25</f>
        <v>1</v>
      </c>
      <c r="L2" s="0" t="e">
        <f aca="false">ratios!M25</f>
        <v>#NUM!</v>
      </c>
      <c r="M2" s="0" t="n">
        <f aca="false">ratios!N25</f>
        <v>1</v>
      </c>
      <c r="N2" s="0" t="n">
        <f aca="false">ratios!O25</f>
        <v>1</v>
      </c>
      <c r="O2" s="0" t="n">
        <f aca="false">ratios!P25</f>
        <v>1</v>
      </c>
      <c r="P2" s="0" t="n">
        <f aca="false">ratios!Q25</f>
        <v>1</v>
      </c>
      <c r="Q2" s="0" t="n">
        <f aca="false">ratios!R25</f>
        <v>1</v>
      </c>
      <c r="R2" s="0" t="n">
        <f aca="false">ratios!S25</f>
        <v>1</v>
      </c>
    </row>
    <row r="3" customFormat="false" ht="15" hidden="false" customHeight="false" outlineLevel="0" collapsed="false">
      <c r="A3" s="0" t="s">
        <v>1</v>
      </c>
      <c r="B3" s="0" t="n">
        <f aca="false">ratios!C51</f>
        <v>1.00109394200655</v>
      </c>
      <c r="C3" s="0" t="n">
        <f aca="false">ratios!D51</f>
        <v>1</v>
      </c>
      <c r="D3" s="0" t="n">
        <f aca="false">ratios!E51</f>
        <v>1</v>
      </c>
      <c r="E3" s="0" t="n">
        <f aca="false">ratios!F51</f>
        <v>1</v>
      </c>
      <c r="F3" s="0" t="n">
        <f aca="false">ratios!G51</f>
        <v>1</v>
      </c>
      <c r="G3" s="0" t="n">
        <f aca="false">ratios!H51</f>
        <v>1.00004977840158</v>
      </c>
      <c r="H3" s="0" t="n">
        <f aca="false">ratios!I51</f>
        <v>1</v>
      </c>
      <c r="I3" s="0" t="n">
        <f aca="false">ratios!J51</f>
        <v>1</v>
      </c>
      <c r="J3" s="0" t="n">
        <f aca="false">ratios!K51</f>
        <v>1</v>
      </c>
      <c r="K3" s="0" t="n">
        <f aca="false">ratios!L51</f>
        <v>0.993957662965697</v>
      </c>
      <c r="L3" s="0" t="e">
        <f aca="false">ratios!M51</f>
        <v>#NUM!</v>
      </c>
      <c r="M3" s="0" t="n">
        <f aca="false">ratios!N51</f>
        <v>1.00470905299999</v>
      </c>
      <c r="N3" s="0" t="n">
        <f aca="false">ratios!O51</f>
        <v>1</v>
      </c>
      <c r="O3" s="0" t="n">
        <f aca="false">ratios!P51</f>
        <v>1</v>
      </c>
      <c r="P3" s="0" t="n">
        <f aca="false">ratios!Q51</f>
        <v>1</v>
      </c>
      <c r="Q3" s="0" t="n">
        <f aca="false">ratios!R51</f>
        <v>1</v>
      </c>
      <c r="R3" s="0" t="n">
        <f aca="false">ratios!S51</f>
        <v>1.00773338974566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tr">
        <f aca="false">'parse_results_master.txt'!A1</f>
        <v>arch</v>
      </c>
      <c r="B2" s="0" t="str">
        <f aca="false">'parse_results_master.txt'!B1</f>
        <v>circuit</v>
      </c>
      <c r="C2" s="0" t="str">
        <f aca="false">'parse_results_master.txt'!D1</f>
        <v>vtr_flow_elapsed_time</v>
      </c>
      <c r="D2" s="0" t="str">
        <f aca="false">'parse_results_master.txt'!I1</f>
        <v>num_LAB</v>
      </c>
      <c r="E2" s="0" t="str">
        <f aca="false">'parse_results_master.txt'!J1</f>
        <v>num_DSP</v>
      </c>
      <c r="F2" s="0" t="str">
        <f aca="false">'parse_results_master.txt'!K1</f>
        <v>num_M9K</v>
      </c>
      <c r="G2" s="0" t="str">
        <f aca="false">'parse_results_master.txt'!L1</f>
        <v>num_M144K</v>
      </c>
      <c r="H2" s="0" t="str">
        <f aca="false">'parse_results_master.txt'!U1</f>
        <v>max_vpr_mem</v>
      </c>
      <c r="I2" s="0" t="str">
        <f aca="false">'parse_results_master.txt'!Y1</f>
        <v>num_pre_packed_blocks</v>
      </c>
      <c r="J2" s="0" t="str">
        <f aca="false">'parse_results_master.txt'!AB1</f>
        <v>num_post_packed_blocks</v>
      </c>
      <c r="K2" s="0" t="str">
        <f aca="false">'parse_results_master.txt'!AE1</f>
        <v>device_grid_tiles</v>
      </c>
      <c r="L2" s="0" t="str">
        <f aca="false">'parse_results_master.txt'!AH1</f>
        <v>pack_time</v>
      </c>
      <c r="M2" s="0" t="str">
        <f aca="false">'parse_results_master.txt'!AI1</f>
        <v>placed_wirelength_est</v>
      </c>
      <c r="N2" s="0" t="str">
        <f aca="false">'parse_results_master.txt'!AJ1</f>
        <v>place_time</v>
      </c>
      <c r="O2" s="0" t="str">
        <f aca="false">'parse_results_master.txt'!AL1</f>
        <v>placed_CPD_est</v>
      </c>
      <c r="P2" s="0" t="str">
        <f aca="false">'parse_results_master.txt'!AU1</f>
        <v>routed_wirelength</v>
      </c>
      <c r="Q2" s="0" t="str">
        <f aca="false">'parse_results_master.txt'!BE1</f>
        <v>critical_path_delay</v>
      </c>
      <c r="R2" s="0" t="str">
        <f aca="false">'parse_results_master.txt'!BF1</f>
        <v>geomean_nonvirtual_intradomain_critical_path_delay</v>
      </c>
      <c r="S2" s="0" t="str">
        <f aca="false">'parse_results_master.txt'!BK1</f>
        <v>crit_path_route_time</v>
      </c>
    </row>
    <row r="3" customFormat="false" ht="15" hidden="false" customHeight="false" outlineLevel="0" collapsed="false">
      <c r="A3" s="0" t="str">
        <f aca="false">'parse_results_master.txt'!A2</f>
        <v>stratixiv_arch.timing.xml</v>
      </c>
      <c r="B3" s="0" t="str">
        <f aca="false">'parse_results_master.txt'!B2</f>
        <v>gsm_switch_stratixiv_arch_timing.blif</v>
      </c>
      <c r="C3" s="0" t="n">
        <f aca="false">IF(OR('parse_results_master.txt'!D2 = 0,'parse_results_master.txt'!D2=-1),"",'parse_results_master.txt'!D2 / 'parse_results_master.txt'!D2)</f>
        <v>1</v>
      </c>
      <c r="D3" s="0" t="n">
        <f aca="false">IF(OR('parse_results_master.txt'!I2 = 0,'parse_results_master.txt'!I2=-1),"",'parse_results_master.txt'!I2 / 'parse_results_master.txt'!I2)</f>
        <v>1</v>
      </c>
      <c r="E3" s="0" t="str">
        <f aca="false">IF(OR('parse_results_master.txt'!J2 = 0,'parse_results_master.txt'!J2=-1),"",'parse_results_master.txt'!J2 / 'parse_results_master.txt'!J2)</f>
        <v/>
      </c>
      <c r="F3" s="0" t="n">
        <f aca="false">IF(OR('parse_results_master.txt'!K2 = 0,'parse_results_master.txt'!K2=-1),"",'parse_results_master.txt'!K2 / 'parse_results_master.txt'!K2)</f>
        <v>1</v>
      </c>
      <c r="G3" s="0" t="str">
        <f aca="false">IF(OR('parse_results_master.txt'!L2 = 0,'parse_results_master.txt'!L2=-1),"",'parse_results_master.txt'!L2 / 'parse_results_master.txt'!L2)</f>
        <v/>
      </c>
      <c r="H3" s="0" t="n">
        <f aca="false">IF(OR('parse_results_master.txt'!U2 = 0,'parse_results_master.txt'!U2=-1),"",'parse_results_master.txt'!U2 / 'parse_results_master.txt'!U2)</f>
        <v>1</v>
      </c>
      <c r="I3" s="0" t="n">
        <f aca="false">IF(OR('parse_results_master.txt'!Y2 = 0,'parse_results_master.txt'!Y2=-1),"",'parse_results_master.txt'!Y2 / 'parse_results_master.txt'!Y2)</f>
        <v>1</v>
      </c>
      <c r="J3" s="0" t="n">
        <f aca="false">IF(OR('parse_results_master.txt'!AB2 = 0,'parse_results_master.txt'!AB2=-1),"",'parse_results_master.txt'!AB2 / 'parse_results_master.txt'!AB2)</f>
        <v>1</v>
      </c>
      <c r="K3" s="0" t="n">
        <f aca="false">IF(OR('parse_results_master.txt'!AE2 = 0,'parse_results_master.txt'!AE2=-1),"",'parse_results_master.txt'!AE2 / 'parse_results_master.txt'!AE2)</f>
        <v>1</v>
      </c>
      <c r="L3" s="0" t="n">
        <f aca="false">IF(OR('parse_results_master.txt'!AH2 = 0,'parse_results_master.txt'!AH2=-1),"",'parse_results_master.txt'!AH2 / 'parse_results_master.txt'!AH2)</f>
        <v>1</v>
      </c>
      <c r="M3" s="0" t="str">
        <f aca="false">IF(OR('parse_results_master.txt'!AI2 = 0,'parse_results_master.txt'!AI2=-1),"",'parse_results_master.txt'!AI2 / 'parse_results_master.txt'!AI2)</f>
        <v/>
      </c>
      <c r="N3" s="0" t="n">
        <f aca="false">IF(OR('parse_results_master.txt'!AJ2 = 0,'parse_results_master.txt'!AJ2=-1),"",'parse_results_master.txt'!AJ2 / 'parse_results_master.txt'!AJ2)</f>
        <v>1</v>
      </c>
      <c r="O3" s="0" t="n">
        <f aca="false">IF(OR('parse_results_master.txt'!AL2 = 0,'parse_results_master.txt'!AL2=-1),"",'parse_results_master.txt'!AL2 / 'parse_results_master.txt'!AL2)</f>
        <v>1</v>
      </c>
      <c r="P3" s="0" t="n">
        <f aca="false">IF(OR('parse_results_master.txt'!AU2 = 0,'parse_results_master.txt'!AU2=-1),"",'parse_results_master.txt'!AU2 / 'parse_results_master.txt'!AU2)</f>
        <v>1</v>
      </c>
      <c r="Q3" s="0" t="n">
        <f aca="false">IF(OR('parse_results_master.txt'!BE2 = 0,'parse_results_master.txt'!BE2=-1),"",'parse_results_master.txt'!BE2 / 'parse_results_master.txt'!BE2)</f>
        <v>1</v>
      </c>
      <c r="R3" s="0" t="n">
        <f aca="false">IF(OR('parse_results_master.txt'!BF2 = 0,'parse_results_master.txt'!BF2=-1),"",'parse_results_master.txt'!BF2 / 'parse_results_master.txt'!BF2)</f>
        <v>1</v>
      </c>
      <c r="S3" s="0" t="n">
        <f aca="false">IF(OR('parse_results_master.txt'!BK2 = 0,'parse_results_master.txt'!BK2=-1),"",'parse_results_master.txt'!BK2 / 'parse_results_master.txt'!BK2)</f>
        <v>1</v>
      </c>
    </row>
    <row r="4" customFormat="false" ht="15" hidden="false" customHeight="false" outlineLevel="0" collapsed="false">
      <c r="A4" s="0" t="str">
        <f aca="false">'parse_results_master.txt'!A3</f>
        <v>stratixiv_arch.timing.xml</v>
      </c>
      <c r="B4" s="0" t="str">
        <f aca="false">'parse_results_master.txt'!B3</f>
        <v>mes_noc_stratixiv_arch_timing.blif</v>
      </c>
      <c r="C4" s="0" t="n">
        <f aca="false">IF(OR('parse_results_master.txt'!D3 = 0,'parse_results_master.txt'!D3=-1),"",'parse_results_master.txt'!D3 / 'parse_results_master.txt'!D3)</f>
        <v>1</v>
      </c>
      <c r="D4" s="0" t="n">
        <f aca="false">IF(OR('parse_results_master.txt'!I3 = 0,'parse_results_master.txt'!I3=-1),"",'parse_results_master.txt'!I3 / 'parse_results_master.txt'!I3)</f>
        <v>1</v>
      </c>
      <c r="E4" s="0" t="str">
        <f aca="false">IF(OR('parse_results_master.txt'!J3 = 0,'parse_results_master.txt'!J3=-1),"",'parse_results_master.txt'!J3 / 'parse_results_master.txt'!J3)</f>
        <v/>
      </c>
      <c r="F4" s="0" t="n">
        <f aca="false">IF(OR('parse_results_master.txt'!K3 = 0,'parse_results_master.txt'!K3=-1),"",'parse_results_master.txt'!K3 / 'parse_results_master.txt'!K3)</f>
        <v>1</v>
      </c>
      <c r="G4" s="0" t="str">
        <f aca="false">IF(OR('parse_results_master.txt'!L3 = 0,'parse_results_master.txt'!L3=-1),"",'parse_results_master.txt'!L3 / 'parse_results_master.txt'!L3)</f>
        <v/>
      </c>
      <c r="H4" s="0" t="n">
        <f aca="false">IF(OR('parse_results_master.txt'!U3 = 0,'parse_results_master.txt'!U3=-1),"",'parse_results_master.txt'!U3 / 'parse_results_master.txt'!U3)</f>
        <v>1</v>
      </c>
      <c r="I4" s="0" t="n">
        <f aca="false">IF(OR('parse_results_master.txt'!Y3 = 0,'parse_results_master.txt'!Y3=-1),"",'parse_results_master.txt'!Y3 / 'parse_results_master.txt'!Y3)</f>
        <v>1</v>
      </c>
      <c r="J4" s="0" t="n">
        <f aca="false">IF(OR('parse_results_master.txt'!AB3 = 0,'parse_results_master.txt'!AB3=-1),"",'parse_results_master.txt'!AB3 / 'parse_results_master.txt'!AB3)</f>
        <v>1</v>
      </c>
      <c r="K4" s="0" t="n">
        <f aca="false">IF(OR('parse_results_master.txt'!AE3 = 0,'parse_results_master.txt'!AE3=-1),"",'parse_results_master.txt'!AE3 / 'parse_results_master.txt'!AE3)</f>
        <v>1</v>
      </c>
      <c r="L4" s="0" t="n">
        <f aca="false">IF(OR('parse_results_master.txt'!AH3 = 0,'parse_results_master.txt'!AH3=-1),"",'parse_results_master.txt'!AH3 / 'parse_results_master.txt'!AH3)</f>
        <v>1</v>
      </c>
      <c r="M4" s="0" t="str">
        <f aca="false">IF(OR('parse_results_master.txt'!AI3 = 0,'parse_results_master.txt'!AI3=-1),"",'parse_results_master.txt'!AI3 / 'parse_results_master.txt'!AI3)</f>
        <v/>
      </c>
      <c r="N4" s="0" t="n">
        <f aca="false">IF(OR('parse_results_master.txt'!AJ3 = 0,'parse_results_master.txt'!AJ3=-1),"",'parse_results_master.txt'!AJ3 / 'parse_results_master.txt'!AJ3)</f>
        <v>1</v>
      </c>
      <c r="O4" s="0" t="n">
        <f aca="false">IF(OR('parse_results_master.txt'!AL3 = 0,'parse_results_master.txt'!AL3=-1),"",'parse_results_master.txt'!AL3 / 'parse_results_master.txt'!AL3)</f>
        <v>1</v>
      </c>
      <c r="P4" s="0" t="n">
        <f aca="false">IF(OR('parse_results_master.txt'!AU3 = 0,'parse_results_master.txt'!AU3=-1),"",'parse_results_master.txt'!AU3 / 'parse_results_master.txt'!AU3)</f>
        <v>1</v>
      </c>
      <c r="Q4" s="0" t="n">
        <f aca="false">IF(OR('parse_results_master.txt'!BE3 = 0,'parse_results_master.txt'!BE3=-1),"",'parse_results_master.txt'!BE3 / 'parse_results_master.txt'!BE3)</f>
        <v>1</v>
      </c>
      <c r="R4" s="0" t="n">
        <f aca="false">IF(OR('parse_results_master.txt'!BF3 = 0,'parse_results_master.txt'!BF3=-1),"",'parse_results_master.txt'!BF3 / 'parse_results_master.txt'!BF3)</f>
        <v>1</v>
      </c>
      <c r="S4" s="0" t="n">
        <f aca="false">IF(OR('parse_results_master.txt'!BK3 = 0,'parse_results_master.txt'!BK3=-1),"",'parse_results_master.txt'!BK3 / 'parse_results_master.txt'!BK3)</f>
        <v>1</v>
      </c>
    </row>
    <row r="5" customFormat="false" ht="15" hidden="false" customHeight="false" outlineLevel="0" collapsed="false">
      <c r="A5" s="0" t="str">
        <f aca="false">'parse_results_master.txt'!A4</f>
        <v>stratixiv_arch.timing.xml</v>
      </c>
      <c r="B5" s="0" t="str">
        <f aca="false">'parse_results_master.txt'!B4</f>
        <v>dart_stratixiv_arch_timing.blif</v>
      </c>
      <c r="C5" s="0" t="n">
        <f aca="false">IF(OR('parse_results_master.txt'!D4 = 0,'parse_results_master.txt'!D4=-1),"",'parse_results_master.txt'!D4 / 'parse_results_master.txt'!D4)</f>
        <v>1</v>
      </c>
      <c r="D5" s="0" t="n">
        <f aca="false">IF(OR('parse_results_master.txt'!I4 = 0,'parse_results_master.txt'!I4=-1),"",'parse_results_master.txt'!I4 / 'parse_results_master.txt'!I4)</f>
        <v>1</v>
      </c>
      <c r="E5" s="0" t="str">
        <f aca="false">IF(OR('parse_results_master.txt'!J4 = 0,'parse_results_master.txt'!J4=-1),"",'parse_results_master.txt'!J4 / 'parse_results_master.txt'!J4)</f>
        <v/>
      </c>
      <c r="F5" s="0" t="n">
        <f aca="false">IF(OR('parse_results_master.txt'!K4 = 0,'parse_results_master.txt'!K4=-1),"",'parse_results_master.txt'!K4 / 'parse_results_master.txt'!K4)</f>
        <v>1</v>
      </c>
      <c r="G5" s="0" t="str">
        <f aca="false">IF(OR('parse_results_master.txt'!L4 = 0,'parse_results_master.txt'!L4=-1),"",'parse_results_master.txt'!L4 / 'parse_results_master.txt'!L4)</f>
        <v/>
      </c>
      <c r="H5" s="0" t="n">
        <f aca="false">IF(OR('parse_results_master.txt'!U4 = 0,'parse_results_master.txt'!U4=-1),"",'parse_results_master.txt'!U4 / 'parse_results_master.txt'!U4)</f>
        <v>1</v>
      </c>
      <c r="I5" s="0" t="n">
        <f aca="false">IF(OR('parse_results_master.txt'!Y4 = 0,'parse_results_master.txt'!Y4=-1),"",'parse_results_master.txt'!Y4 / 'parse_results_master.txt'!Y4)</f>
        <v>1</v>
      </c>
      <c r="J5" s="0" t="n">
        <f aca="false">IF(OR('parse_results_master.txt'!AB4 = 0,'parse_results_master.txt'!AB4=-1),"",'parse_results_master.txt'!AB4 / 'parse_results_master.txt'!AB4)</f>
        <v>1</v>
      </c>
      <c r="K5" s="0" t="n">
        <f aca="false">IF(OR('parse_results_master.txt'!AE4 = 0,'parse_results_master.txt'!AE4=-1),"",'parse_results_master.txt'!AE4 / 'parse_results_master.txt'!AE4)</f>
        <v>1</v>
      </c>
      <c r="L5" s="0" t="n">
        <f aca="false">IF(OR('parse_results_master.txt'!AH4 = 0,'parse_results_master.txt'!AH4=-1),"",'parse_results_master.txt'!AH4 / 'parse_results_master.txt'!AH4)</f>
        <v>1</v>
      </c>
      <c r="M5" s="0" t="str">
        <f aca="false">IF(OR('parse_results_master.txt'!AI4 = 0,'parse_results_master.txt'!AI4=-1),"",'parse_results_master.txt'!AI4 / 'parse_results_master.txt'!AI4)</f>
        <v/>
      </c>
      <c r="N5" s="0" t="n">
        <f aca="false">IF(OR('parse_results_master.txt'!AJ4 = 0,'parse_results_master.txt'!AJ4=-1),"",'parse_results_master.txt'!AJ4 / 'parse_results_master.txt'!AJ4)</f>
        <v>1</v>
      </c>
      <c r="O5" s="0" t="n">
        <f aca="false">IF(OR('parse_results_master.txt'!AL4 = 0,'parse_results_master.txt'!AL4=-1),"",'parse_results_master.txt'!AL4 / 'parse_results_master.txt'!AL4)</f>
        <v>1</v>
      </c>
      <c r="P5" s="0" t="n">
        <f aca="false">IF(OR('parse_results_master.txt'!AU4 = 0,'parse_results_master.txt'!AU4=-1),"",'parse_results_master.txt'!AU4 / 'parse_results_master.txt'!AU4)</f>
        <v>1</v>
      </c>
      <c r="Q5" s="0" t="n">
        <f aca="false">IF(OR('parse_results_master.txt'!BE4 = 0,'parse_results_master.txt'!BE4=-1),"",'parse_results_master.txt'!BE4 / 'parse_results_master.txt'!BE4)</f>
        <v>1</v>
      </c>
      <c r="R5" s="0" t="n">
        <f aca="false">IF(OR('parse_results_master.txt'!BF4 = 0,'parse_results_master.txt'!BF4=-1),"",'parse_results_master.txt'!BF4 / 'parse_results_master.txt'!BF4)</f>
        <v>1</v>
      </c>
      <c r="S5" s="0" t="n">
        <f aca="false">IF(OR('parse_results_master.txt'!BK4 = 0,'parse_results_master.txt'!BK4=-1),"",'parse_results_master.txt'!BK4 / 'parse_results_master.txt'!BK4)</f>
        <v>1</v>
      </c>
    </row>
    <row r="6" customFormat="false" ht="15" hidden="false" customHeight="false" outlineLevel="0" collapsed="false">
      <c r="A6" s="0" t="str">
        <f aca="false">'parse_results_master.txt'!A5</f>
        <v>stratixiv_arch.timing.xml</v>
      </c>
      <c r="B6" s="0" t="str">
        <f aca="false">'parse_results_master.txt'!B5</f>
        <v>denoise_stratixiv_arch_timing.blif</v>
      </c>
      <c r="C6" s="0" t="n">
        <f aca="false">IF(OR('parse_results_master.txt'!D5 = 0,'parse_results_master.txt'!D5=-1),"",'parse_results_master.txt'!D5 / 'parse_results_master.txt'!D5)</f>
        <v>1</v>
      </c>
      <c r="D6" s="0" t="n">
        <f aca="false">IF(OR('parse_results_master.txt'!I5 = 0,'parse_results_master.txt'!I5=-1),"",'parse_results_master.txt'!I5 / 'parse_results_master.txt'!I5)</f>
        <v>1</v>
      </c>
      <c r="E6" s="0" t="n">
        <f aca="false">IF(OR('parse_results_master.txt'!J5 = 0,'parse_results_master.txt'!J5=-1),"",'parse_results_master.txt'!J5 / 'parse_results_master.txt'!J5)</f>
        <v>1</v>
      </c>
      <c r="F6" s="0" t="n">
        <f aca="false">IF(OR('parse_results_master.txt'!K5 = 0,'parse_results_master.txt'!K5=-1),"",'parse_results_master.txt'!K5 / 'parse_results_master.txt'!K5)</f>
        <v>1</v>
      </c>
      <c r="G6" s="0" t="str">
        <f aca="false">IF(OR('parse_results_master.txt'!L5 = 0,'parse_results_master.txt'!L5=-1),"",'parse_results_master.txt'!L5 / 'parse_results_master.txt'!L5)</f>
        <v/>
      </c>
      <c r="H6" s="0" t="n">
        <f aca="false">IF(OR('parse_results_master.txt'!U5 = 0,'parse_results_master.txt'!U5=-1),"",'parse_results_master.txt'!U5 / 'parse_results_master.txt'!U5)</f>
        <v>1</v>
      </c>
      <c r="I6" s="0" t="n">
        <f aca="false">IF(OR('parse_results_master.txt'!Y5 = 0,'parse_results_master.txt'!Y5=-1),"",'parse_results_master.txt'!Y5 / 'parse_results_master.txt'!Y5)</f>
        <v>1</v>
      </c>
      <c r="J6" s="0" t="n">
        <f aca="false">IF(OR('parse_results_master.txt'!AB5 = 0,'parse_results_master.txt'!AB5=-1),"",'parse_results_master.txt'!AB5 / 'parse_results_master.txt'!AB5)</f>
        <v>1</v>
      </c>
      <c r="K6" s="0" t="n">
        <f aca="false">IF(OR('parse_results_master.txt'!AE5 = 0,'parse_results_master.txt'!AE5=-1),"",'parse_results_master.txt'!AE5 / 'parse_results_master.txt'!AE5)</f>
        <v>1</v>
      </c>
      <c r="L6" s="0" t="n">
        <f aca="false">IF(OR('parse_results_master.txt'!AH5 = 0,'parse_results_master.txt'!AH5=-1),"",'parse_results_master.txt'!AH5 / 'parse_results_master.txt'!AH5)</f>
        <v>1</v>
      </c>
      <c r="M6" s="0" t="str">
        <f aca="false">IF(OR('parse_results_master.txt'!AI5 = 0,'parse_results_master.txt'!AI5=-1),"",'parse_results_master.txt'!AI5 / 'parse_results_master.txt'!AI5)</f>
        <v/>
      </c>
      <c r="N6" s="0" t="n">
        <f aca="false">IF(OR('parse_results_master.txt'!AJ5 = 0,'parse_results_master.txt'!AJ5=-1),"",'parse_results_master.txt'!AJ5 / 'parse_results_master.txt'!AJ5)</f>
        <v>1</v>
      </c>
      <c r="O6" s="0" t="n">
        <f aca="false">IF(OR('parse_results_master.txt'!AL5 = 0,'parse_results_master.txt'!AL5=-1),"",'parse_results_master.txt'!AL5 / 'parse_results_master.txt'!AL5)</f>
        <v>1</v>
      </c>
      <c r="P6" s="0" t="n">
        <f aca="false">IF(OR('parse_results_master.txt'!AU5 = 0,'parse_results_master.txt'!AU5=-1),"",'parse_results_master.txt'!AU5 / 'parse_results_master.txt'!AU5)</f>
        <v>1</v>
      </c>
      <c r="Q6" s="0" t="n">
        <f aca="false">IF(OR('parse_results_master.txt'!BE5 = 0,'parse_results_master.txt'!BE5=-1),"",'parse_results_master.txt'!BE5 / 'parse_results_master.txt'!BE5)</f>
        <v>1</v>
      </c>
      <c r="R6" s="0" t="n">
        <f aca="false">IF(OR('parse_results_master.txt'!BF5 = 0,'parse_results_master.txt'!BF5=-1),"",'parse_results_master.txt'!BF5 / 'parse_results_master.txt'!BF5)</f>
        <v>1</v>
      </c>
      <c r="S6" s="0" t="n">
        <f aca="false">IF(OR('parse_results_master.txt'!BK5 = 0,'parse_results_master.txt'!BK5=-1),"",'parse_results_master.txt'!BK5 / 'parse_results_master.txt'!BK5)</f>
        <v>1</v>
      </c>
    </row>
    <row r="7" customFormat="false" ht="15" hidden="false" customHeight="false" outlineLevel="0" collapsed="false">
      <c r="A7" s="0" t="str">
        <f aca="false">'parse_results_master.txt'!A6</f>
        <v>stratixiv_arch.timing.xml</v>
      </c>
      <c r="B7" s="0" t="str">
        <f aca="false">'parse_results_master.txt'!B6</f>
        <v>sparcT2_core_stratixiv_arch_timing.blif</v>
      </c>
      <c r="C7" s="0" t="n">
        <f aca="false">IF(OR('parse_results_master.txt'!D6 = 0,'parse_results_master.txt'!D6=-1),"",'parse_results_master.txt'!D6 / 'parse_results_master.txt'!D6)</f>
        <v>1</v>
      </c>
      <c r="D7" s="0" t="n">
        <f aca="false">IF(OR('parse_results_master.txt'!I6 = 0,'parse_results_master.txt'!I6=-1),"",'parse_results_master.txt'!I6 / 'parse_results_master.txt'!I6)</f>
        <v>1</v>
      </c>
      <c r="E7" s="0" t="str">
        <f aca="false">IF(OR('parse_results_master.txt'!J6 = 0,'parse_results_master.txt'!J6=-1),"",'parse_results_master.txt'!J6 / 'parse_results_master.txt'!J6)</f>
        <v/>
      </c>
      <c r="F7" s="0" t="n">
        <f aca="false">IF(OR('parse_results_master.txt'!K6 = 0,'parse_results_master.txt'!K6=-1),"",'parse_results_master.txt'!K6 / 'parse_results_master.txt'!K6)</f>
        <v>1</v>
      </c>
      <c r="G7" s="0" t="str">
        <f aca="false">IF(OR('parse_results_master.txt'!L6 = 0,'parse_results_master.txt'!L6=-1),"",'parse_results_master.txt'!L6 / 'parse_results_master.txt'!L6)</f>
        <v/>
      </c>
      <c r="H7" s="0" t="n">
        <f aca="false">IF(OR('parse_results_master.txt'!U6 = 0,'parse_results_master.txt'!U6=-1),"",'parse_results_master.txt'!U6 / 'parse_results_master.txt'!U6)</f>
        <v>1</v>
      </c>
      <c r="I7" s="0" t="n">
        <f aca="false">IF(OR('parse_results_master.txt'!Y6 = 0,'parse_results_master.txt'!Y6=-1),"",'parse_results_master.txt'!Y6 / 'parse_results_master.txt'!Y6)</f>
        <v>1</v>
      </c>
      <c r="J7" s="0" t="n">
        <f aca="false">IF(OR('parse_results_master.txt'!AB6 = 0,'parse_results_master.txt'!AB6=-1),"",'parse_results_master.txt'!AB6 / 'parse_results_master.txt'!AB6)</f>
        <v>1</v>
      </c>
      <c r="K7" s="0" t="n">
        <f aca="false">IF(OR('parse_results_master.txt'!AE6 = 0,'parse_results_master.txt'!AE6=-1),"",'parse_results_master.txt'!AE6 / 'parse_results_master.txt'!AE6)</f>
        <v>1</v>
      </c>
      <c r="L7" s="0" t="n">
        <f aca="false">IF(OR('parse_results_master.txt'!AH6 = 0,'parse_results_master.txt'!AH6=-1),"",'parse_results_master.txt'!AH6 / 'parse_results_master.txt'!AH6)</f>
        <v>1</v>
      </c>
      <c r="M7" s="0" t="str">
        <f aca="false">IF(OR('parse_results_master.txt'!AI6 = 0,'parse_results_master.txt'!AI6=-1),"",'parse_results_master.txt'!AI6 / 'parse_results_master.txt'!AI6)</f>
        <v/>
      </c>
      <c r="N7" s="0" t="n">
        <f aca="false">IF(OR('parse_results_master.txt'!AJ6 = 0,'parse_results_master.txt'!AJ6=-1),"",'parse_results_master.txt'!AJ6 / 'parse_results_master.txt'!AJ6)</f>
        <v>1</v>
      </c>
      <c r="O7" s="0" t="n">
        <f aca="false">IF(OR('parse_results_master.txt'!AL6 = 0,'parse_results_master.txt'!AL6=-1),"",'parse_results_master.txt'!AL6 / 'parse_results_master.txt'!AL6)</f>
        <v>1</v>
      </c>
      <c r="P7" s="0" t="n">
        <f aca="false">IF(OR('parse_results_master.txt'!AU6 = 0,'parse_results_master.txt'!AU6=-1),"",'parse_results_master.txt'!AU6 / 'parse_results_master.txt'!AU6)</f>
        <v>1</v>
      </c>
      <c r="Q7" s="0" t="n">
        <f aca="false">IF(OR('parse_results_master.txt'!BE6 = 0,'parse_results_master.txt'!BE6=-1),"",'parse_results_master.txt'!BE6 / 'parse_results_master.txt'!BE6)</f>
        <v>1</v>
      </c>
      <c r="R7" s="0" t="n">
        <f aca="false">IF(OR('parse_results_master.txt'!BF6 = 0,'parse_results_master.txt'!BF6=-1),"",'parse_results_master.txt'!BF6 / 'parse_results_master.txt'!BF6)</f>
        <v>1</v>
      </c>
      <c r="S7" s="0" t="n">
        <f aca="false">IF(OR('parse_results_master.txt'!BK6 = 0,'parse_results_master.txt'!BK6=-1),"",'parse_results_master.txt'!BK6 / 'parse_results_master.txt'!BK6)</f>
        <v>1</v>
      </c>
    </row>
    <row r="8" customFormat="false" ht="15" hidden="false" customHeight="false" outlineLevel="0" collapsed="false">
      <c r="A8" s="0" t="str">
        <f aca="false">'parse_results_master.txt'!A7</f>
        <v>stratixiv_arch.timing.xml</v>
      </c>
      <c r="B8" s="0" t="str">
        <f aca="false">'parse_results_master.txt'!B7</f>
        <v>cholesky_bdti_stratixiv_arch_timing.blif</v>
      </c>
      <c r="C8" s="0" t="n">
        <f aca="false">IF(OR('parse_results_master.txt'!D7 = 0,'parse_results_master.txt'!D7=-1),"",'parse_results_master.txt'!D7 / 'parse_results_master.txt'!D7)</f>
        <v>1</v>
      </c>
      <c r="D8" s="0" t="n">
        <f aca="false">IF(OR('parse_results_master.txt'!I7 = 0,'parse_results_master.txt'!I7=-1),"",'parse_results_master.txt'!I7 / 'parse_results_master.txt'!I7)</f>
        <v>1</v>
      </c>
      <c r="E8" s="0" t="n">
        <f aca="false">IF(OR('parse_results_master.txt'!J7 = 0,'parse_results_master.txt'!J7=-1),"",'parse_results_master.txt'!J7 / 'parse_results_master.txt'!J7)</f>
        <v>1</v>
      </c>
      <c r="F8" s="0" t="n">
        <f aca="false">IF(OR('parse_results_master.txt'!K7 = 0,'parse_results_master.txt'!K7=-1),"",'parse_results_master.txt'!K7 / 'parse_results_master.txt'!K7)</f>
        <v>1</v>
      </c>
      <c r="G8" s="0" t="str">
        <f aca="false">IF(OR('parse_results_master.txt'!L7 = 0,'parse_results_master.txt'!L7=-1),"",'parse_results_master.txt'!L7 / 'parse_results_master.txt'!L7)</f>
        <v/>
      </c>
      <c r="H8" s="0" t="n">
        <f aca="false">IF(OR('parse_results_master.txt'!U7 = 0,'parse_results_master.txt'!U7=-1),"",'parse_results_master.txt'!U7 / 'parse_results_master.txt'!U7)</f>
        <v>1</v>
      </c>
      <c r="I8" s="0" t="n">
        <f aca="false">IF(OR('parse_results_master.txt'!Y7 = 0,'parse_results_master.txt'!Y7=-1),"",'parse_results_master.txt'!Y7 / 'parse_results_master.txt'!Y7)</f>
        <v>1</v>
      </c>
      <c r="J8" s="0" t="n">
        <f aca="false">IF(OR('parse_results_master.txt'!AB7 = 0,'parse_results_master.txt'!AB7=-1),"",'parse_results_master.txt'!AB7 / 'parse_results_master.txt'!AB7)</f>
        <v>1</v>
      </c>
      <c r="K8" s="0" t="n">
        <f aca="false">IF(OR('parse_results_master.txt'!AE7 = 0,'parse_results_master.txt'!AE7=-1),"",'parse_results_master.txt'!AE7 / 'parse_results_master.txt'!AE7)</f>
        <v>1</v>
      </c>
      <c r="L8" s="0" t="n">
        <f aca="false">IF(OR('parse_results_master.txt'!AH7 = 0,'parse_results_master.txt'!AH7=-1),"",'parse_results_master.txt'!AH7 / 'parse_results_master.txt'!AH7)</f>
        <v>1</v>
      </c>
      <c r="M8" s="0" t="str">
        <f aca="false">IF(OR('parse_results_master.txt'!AI7 = 0,'parse_results_master.txt'!AI7=-1),"",'parse_results_master.txt'!AI7 / 'parse_results_master.txt'!AI7)</f>
        <v/>
      </c>
      <c r="N8" s="0" t="n">
        <f aca="false">IF(OR('parse_results_master.txt'!AJ7 = 0,'parse_results_master.txt'!AJ7=-1),"",'parse_results_master.txt'!AJ7 / 'parse_results_master.txt'!AJ7)</f>
        <v>1</v>
      </c>
      <c r="O8" s="0" t="n">
        <f aca="false">IF(OR('parse_results_master.txt'!AL7 = 0,'parse_results_master.txt'!AL7=-1),"",'parse_results_master.txt'!AL7 / 'parse_results_master.txt'!AL7)</f>
        <v>1</v>
      </c>
      <c r="P8" s="0" t="n">
        <f aca="false">IF(OR('parse_results_master.txt'!AU7 = 0,'parse_results_master.txt'!AU7=-1),"",'parse_results_master.txt'!AU7 / 'parse_results_master.txt'!AU7)</f>
        <v>1</v>
      </c>
      <c r="Q8" s="0" t="n">
        <f aca="false">IF(OR('parse_results_master.txt'!BE7 = 0,'parse_results_master.txt'!BE7=-1),"",'parse_results_master.txt'!BE7 / 'parse_results_master.txt'!BE7)</f>
        <v>1</v>
      </c>
      <c r="R8" s="0" t="n">
        <f aca="false">IF(OR('parse_results_master.txt'!BF7 = 0,'parse_results_master.txt'!BF7=-1),"",'parse_results_master.txt'!BF7 / 'parse_results_master.txt'!BF7)</f>
        <v>1</v>
      </c>
      <c r="S8" s="0" t="n">
        <f aca="false">IF(OR('parse_results_master.txt'!BK7 = 0,'parse_results_master.txt'!BK7=-1),"",'parse_results_master.txt'!BK7 / 'parse_results_master.txt'!BK7)</f>
        <v>1</v>
      </c>
    </row>
    <row r="9" customFormat="false" ht="15" hidden="false" customHeight="false" outlineLevel="0" collapsed="false">
      <c r="A9" s="0" t="str">
        <f aca="false">'parse_results_master.txt'!A8</f>
        <v>stratixiv_arch.timing.xml</v>
      </c>
      <c r="B9" s="0" t="str">
        <f aca="false">'parse_results_master.txt'!B8</f>
        <v>minres_stratixiv_arch_timing.blif</v>
      </c>
      <c r="C9" s="0" t="n">
        <f aca="false">IF(OR('parse_results_master.txt'!D8 = 0,'parse_results_master.txt'!D8=-1),"",'parse_results_master.txt'!D8 / 'parse_results_master.txt'!D8)</f>
        <v>1</v>
      </c>
      <c r="D9" s="0" t="n">
        <f aca="false">IF(OR('parse_results_master.txt'!I8 = 0,'parse_results_master.txt'!I8=-1),"",'parse_results_master.txt'!I8 / 'parse_results_master.txt'!I8)</f>
        <v>1</v>
      </c>
      <c r="E9" s="0" t="n">
        <f aca="false">IF(OR('parse_results_master.txt'!J8 = 0,'parse_results_master.txt'!J8=-1),"",'parse_results_master.txt'!J8 / 'parse_results_master.txt'!J8)</f>
        <v>1</v>
      </c>
      <c r="F9" s="0" t="n">
        <f aca="false">IF(OR('parse_results_master.txt'!K8 = 0,'parse_results_master.txt'!K8=-1),"",'parse_results_master.txt'!K8 / 'parse_results_master.txt'!K8)</f>
        <v>1</v>
      </c>
      <c r="G9" s="0" t="str">
        <f aca="false">IF(OR('parse_results_master.txt'!L8 = 0,'parse_results_master.txt'!L8=-1),"",'parse_results_master.txt'!L8 / 'parse_results_master.txt'!L8)</f>
        <v/>
      </c>
      <c r="H9" s="0" t="n">
        <f aca="false">IF(OR('parse_results_master.txt'!U8 = 0,'parse_results_master.txt'!U8=-1),"",'parse_results_master.txt'!U8 / 'parse_results_master.txt'!U8)</f>
        <v>1</v>
      </c>
      <c r="I9" s="0" t="n">
        <f aca="false">IF(OR('parse_results_master.txt'!Y8 = 0,'parse_results_master.txt'!Y8=-1),"",'parse_results_master.txt'!Y8 / 'parse_results_master.txt'!Y8)</f>
        <v>1</v>
      </c>
      <c r="J9" s="0" t="n">
        <f aca="false">IF(OR('parse_results_master.txt'!AB8 = 0,'parse_results_master.txt'!AB8=-1),"",'parse_results_master.txt'!AB8 / 'parse_results_master.txt'!AB8)</f>
        <v>1</v>
      </c>
      <c r="K9" s="0" t="n">
        <f aca="false">IF(OR('parse_results_master.txt'!AE8 = 0,'parse_results_master.txt'!AE8=-1),"",'parse_results_master.txt'!AE8 / 'parse_results_master.txt'!AE8)</f>
        <v>1</v>
      </c>
      <c r="L9" s="0" t="n">
        <f aca="false">IF(OR('parse_results_master.txt'!AH8 = 0,'parse_results_master.txt'!AH8=-1),"",'parse_results_master.txt'!AH8 / 'parse_results_master.txt'!AH8)</f>
        <v>1</v>
      </c>
      <c r="M9" s="0" t="str">
        <f aca="false">IF(OR('parse_results_master.txt'!AI8 = 0,'parse_results_master.txt'!AI8=-1),"",'parse_results_master.txt'!AI8 / 'parse_results_master.txt'!AI8)</f>
        <v/>
      </c>
      <c r="N9" s="0" t="n">
        <f aca="false">IF(OR('parse_results_master.txt'!AJ8 = 0,'parse_results_master.txt'!AJ8=-1),"",'parse_results_master.txt'!AJ8 / 'parse_results_master.txt'!AJ8)</f>
        <v>1</v>
      </c>
      <c r="O9" s="0" t="n">
        <f aca="false">IF(OR('parse_results_master.txt'!AL8 = 0,'parse_results_master.txt'!AL8=-1),"",'parse_results_master.txt'!AL8 / 'parse_results_master.txt'!AL8)</f>
        <v>1</v>
      </c>
      <c r="P9" s="0" t="n">
        <f aca="false">IF(OR('parse_results_master.txt'!AU8 = 0,'parse_results_master.txt'!AU8=-1),"",'parse_results_master.txt'!AU8 / 'parse_results_master.txt'!AU8)</f>
        <v>1</v>
      </c>
      <c r="Q9" s="0" t="n">
        <f aca="false">IF(OR('parse_results_master.txt'!BE8 = 0,'parse_results_master.txt'!BE8=-1),"",'parse_results_master.txt'!BE8 / 'parse_results_master.txt'!BE8)</f>
        <v>1</v>
      </c>
      <c r="R9" s="0" t="n">
        <f aca="false">IF(OR('parse_results_master.txt'!BF8 = 0,'parse_results_master.txt'!BF8=-1),"",'parse_results_master.txt'!BF8 / 'parse_results_master.txt'!BF8)</f>
        <v>1</v>
      </c>
      <c r="S9" s="0" t="n">
        <f aca="false">IF(OR('parse_results_master.txt'!BK8 = 0,'parse_results_master.txt'!BK8=-1),"",'parse_results_master.txt'!BK8 / 'parse_results_master.txt'!BK8)</f>
        <v>1</v>
      </c>
    </row>
    <row r="10" customFormat="false" ht="15" hidden="false" customHeight="false" outlineLevel="0" collapsed="false">
      <c r="A10" s="0" t="str">
        <f aca="false">'parse_results_master.txt'!A9</f>
        <v>stratixiv_arch.timing.xml</v>
      </c>
      <c r="B10" s="0" t="str">
        <f aca="false">'parse_results_master.txt'!B9</f>
        <v>stap_qrd_stratixiv_arch_timing.blif</v>
      </c>
      <c r="C10" s="0" t="n">
        <f aca="false">IF(OR('parse_results_master.txt'!D9 = 0,'parse_results_master.txt'!D9=-1),"",'parse_results_master.txt'!D9 / 'parse_results_master.txt'!D9)</f>
        <v>1</v>
      </c>
      <c r="D10" s="0" t="n">
        <f aca="false">IF(OR('parse_results_master.txt'!I9 = 0,'parse_results_master.txt'!I9=-1),"",'parse_results_master.txt'!I9 / 'parse_results_master.txt'!I9)</f>
        <v>1</v>
      </c>
      <c r="E10" s="0" t="n">
        <f aca="false">IF(OR('parse_results_master.txt'!J9 = 0,'parse_results_master.txt'!J9=-1),"",'parse_results_master.txt'!J9 / 'parse_results_master.txt'!J9)</f>
        <v>1</v>
      </c>
      <c r="F10" s="0" t="n">
        <f aca="false">IF(OR('parse_results_master.txt'!K9 = 0,'parse_results_master.txt'!K9=-1),"",'parse_results_master.txt'!K9 / 'parse_results_master.txt'!K9)</f>
        <v>1</v>
      </c>
      <c r="G10" s="0" t="str">
        <f aca="false">IF(OR('parse_results_master.txt'!L9 = 0,'parse_results_master.txt'!L9=-1),"",'parse_results_master.txt'!L9 / 'parse_results_master.txt'!L9)</f>
        <v/>
      </c>
      <c r="H10" s="0" t="n">
        <f aca="false">IF(OR('parse_results_master.txt'!U9 = 0,'parse_results_master.txt'!U9=-1),"",'parse_results_master.txt'!U9 / 'parse_results_master.txt'!U9)</f>
        <v>1</v>
      </c>
      <c r="I10" s="0" t="n">
        <f aca="false">IF(OR('parse_results_master.txt'!Y9 = 0,'parse_results_master.txt'!Y9=-1),"",'parse_results_master.txt'!Y9 / 'parse_results_master.txt'!Y9)</f>
        <v>1</v>
      </c>
      <c r="J10" s="0" t="n">
        <f aca="false">IF(OR('parse_results_master.txt'!AB9 = 0,'parse_results_master.txt'!AB9=-1),"",'parse_results_master.txt'!AB9 / 'parse_results_master.txt'!AB9)</f>
        <v>1</v>
      </c>
      <c r="K10" s="0" t="n">
        <f aca="false">IF(OR('parse_results_master.txt'!AE9 = 0,'parse_results_master.txt'!AE9=-1),"",'parse_results_master.txt'!AE9 / 'parse_results_master.txt'!AE9)</f>
        <v>1</v>
      </c>
      <c r="L10" s="0" t="n">
        <f aca="false">IF(OR('parse_results_master.txt'!AH9 = 0,'parse_results_master.txt'!AH9=-1),"",'parse_results_master.txt'!AH9 / 'parse_results_master.txt'!AH9)</f>
        <v>1</v>
      </c>
      <c r="M10" s="0" t="str">
        <f aca="false">IF(OR('parse_results_master.txt'!AI9 = 0,'parse_results_master.txt'!AI9=-1),"",'parse_results_master.txt'!AI9 / 'parse_results_master.txt'!AI9)</f>
        <v/>
      </c>
      <c r="N10" s="0" t="n">
        <f aca="false">IF(OR('parse_results_master.txt'!AJ9 = 0,'parse_results_master.txt'!AJ9=-1),"",'parse_results_master.txt'!AJ9 / 'parse_results_master.txt'!AJ9)</f>
        <v>1</v>
      </c>
      <c r="O10" s="0" t="n">
        <f aca="false">IF(OR('parse_results_master.txt'!AL9 = 0,'parse_results_master.txt'!AL9=-1),"",'parse_results_master.txt'!AL9 / 'parse_results_master.txt'!AL9)</f>
        <v>1</v>
      </c>
      <c r="P10" s="0" t="n">
        <f aca="false">IF(OR('parse_results_master.txt'!AU9 = 0,'parse_results_master.txt'!AU9=-1),"",'parse_results_master.txt'!AU9 / 'parse_results_master.txt'!AU9)</f>
        <v>1</v>
      </c>
      <c r="Q10" s="0" t="n">
        <f aca="false">IF(OR('parse_results_master.txt'!BE9 = 0,'parse_results_master.txt'!BE9=-1),"",'parse_results_master.txt'!BE9 / 'parse_results_master.txt'!BE9)</f>
        <v>1</v>
      </c>
      <c r="R10" s="0" t="n">
        <f aca="false">IF(OR('parse_results_master.txt'!BF9 = 0,'parse_results_master.txt'!BF9=-1),"",'parse_results_master.txt'!BF9 / 'parse_results_master.txt'!BF9)</f>
        <v>1</v>
      </c>
      <c r="S10" s="0" t="n">
        <f aca="false">IF(OR('parse_results_master.txt'!BK9 = 0,'parse_results_master.txt'!BK9=-1),"",'parse_results_master.txt'!BK9 / 'parse_results_master.txt'!BK9)</f>
        <v>1</v>
      </c>
    </row>
    <row r="11" customFormat="false" ht="15" hidden="false" customHeight="false" outlineLevel="0" collapsed="false">
      <c r="A11" s="0" t="str">
        <f aca="false">'parse_results_master.txt'!A10</f>
        <v>stratixiv_arch.timing.xml</v>
      </c>
      <c r="B11" s="0" t="str">
        <f aca="false">'parse_results_master.txt'!B10</f>
        <v>openCV_stratixiv_arch_timing.blif</v>
      </c>
      <c r="C11" s="0" t="n">
        <f aca="false">IF(OR('parse_results_master.txt'!D10 = 0,'parse_results_master.txt'!D10=-1),"",'parse_results_master.txt'!D10 / 'parse_results_master.txt'!D10)</f>
        <v>1</v>
      </c>
      <c r="D11" s="0" t="n">
        <f aca="false">IF(OR('parse_results_master.txt'!I10 = 0,'parse_results_master.txt'!I10=-1),"",'parse_results_master.txt'!I10 / 'parse_results_master.txt'!I10)</f>
        <v>1</v>
      </c>
      <c r="E11" s="0" t="n">
        <f aca="false">IF(OR('parse_results_master.txt'!J10 = 0,'parse_results_master.txt'!J10=-1),"",'parse_results_master.txt'!J10 / 'parse_results_master.txt'!J10)</f>
        <v>1</v>
      </c>
      <c r="F11" s="0" t="n">
        <f aca="false">IF(OR('parse_results_master.txt'!K10 = 0,'parse_results_master.txt'!K10=-1),"",'parse_results_master.txt'!K10 / 'parse_results_master.txt'!K10)</f>
        <v>1</v>
      </c>
      <c r="G11" s="0" t="n">
        <f aca="false">IF(OR('parse_results_master.txt'!L10 = 0,'parse_results_master.txt'!L10=-1),"",'parse_results_master.txt'!L10 / 'parse_results_master.txt'!L10)</f>
        <v>1</v>
      </c>
      <c r="H11" s="0" t="n">
        <f aca="false">IF(OR('parse_results_master.txt'!U10 = 0,'parse_results_master.txt'!U10=-1),"",'parse_results_master.txt'!U10 / 'parse_results_master.txt'!U10)</f>
        <v>1</v>
      </c>
      <c r="I11" s="0" t="n">
        <f aca="false">IF(OR('parse_results_master.txt'!Y10 = 0,'parse_results_master.txt'!Y10=-1),"",'parse_results_master.txt'!Y10 / 'parse_results_master.txt'!Y10)</f>
        <v>1</v>
      </c>
      <c r="J11" s="0" t="n">
        <f aca="false">IF(OR('parse_results_master.txt'!AB10 = 0,'parse_results_master.txt'!AB10=-1),"",'parse_results_master.txt'!AB10 / 'parse_results_master.txt'!AB10)</f>
        <v>1</v>
      </c>
      <c r="K11" s="0" t="n">
        <f aca="false">IF(OR('parse_results_master.txt'!AE10 = 0,'parse_results_master.txt'!AE10=-1),"",'parse_results_master.txt'!AE10 / 'parse_results_master.txt'!AE10)</f>
        <v>1</v>
      </c>
      <c r="L11" s="0" t="n">
        <f aca="false">IF(OR('parse_results_master.txt'!AH10 = 0,'parse_results_master.txt'!AH10=-1),"",'parse_results_master.txt'!AH10 / 'parse_results_master.txt'!AH10)</f>
        <v>1</v>
      </c>
      <c r="M11" s="0" t="str">
        <f aca="false">IF(OR('parse_results_master.txt'!AI10 = 0,'parse_results_master.txt'!AI10=-1),"",'parse_results_master.txt'!AI10 / 'parse_results_master.txt'!AI10)</f>
        <v/>
      </c>
      <c r="N11" s="0" t="n">
        <f aca="false">IF(OR('parse_results_master.txt'!AJ10 = 0,'parse_results_master.txt'!AJ10=-1),"",'parse_results_master.txt'!AJ10 / 'parse_results_master.txt'!AJ10)</f>
        <v>1</v>
      </c>
      <c r="O11" s="0" t="n">
        <f aca="false">IF(OR('parse_results_master.txt'!AL10 = 0,'parse_results_master.txt'!AL10=-1),"",'parse_results_master.txt'!AL10 / 'parse_results_master.txt'!AL10)</f>
        <v>1</v>
      </c>
      <c r="P11" s="0" t="n">
        <f aca="false">IF(OR('parse_results_master.txt'!AU10 = 0,'parse_results_master.txt'!AU10=-1),"",'parse_results_master.txt'!AU10 / 'parse_results_master.txt'!AU10)</f>
        <v>1</v>
      </c>
      <c r="Q11" s="0" t="n">
        <f aca="false">IF(OR('parse_results_master.txt'!BE10 = 0,'parse_results_master.txt'!BE10=-1),"",'parse_results_master.txt'!BE10 / 'parse_results_master.txt'!BE10)</f>
        <v>1</v>
      </c>
      <c r="R11" s="0" t="n">
        <f aca="false">IF(OR('parse_results_master.txt'!BF10 = 0,'parse_results_master.txt'!BF10=-1),"",'parse_results_master.txt'!BF10 / 'parse_results_master.txt'!BF10)</f>
        <v>1</v>
      </c>
      <c r="S11" s="0" t="n">
        <f aca="false">IF(OR('parse_results_master.txt'!BK10 = 0,'parse_results_master.txt'!BK10=-1),"",'parse_results_master.txt'!BK10 / 'parse_results_master.txt'!BK10)</f>
        <v>1</v>
      </c>
    </row>
    <row r="12" customFormat="false" ht="15" hidden="false" customHeight="false" outlineLevel="0" collapsed="false">
      <c r="A12" s="0" t="str">
        <f aca="false">'parse_results_master.txt'!A11</f>
        <v>stratixiv_arch.timing.xml</v>
      </c>
      <c r="B12" s="0" t="str">
        <f aca="false">'parse_results_master.txt'!B11</f>
        <v>bitonic_mesh_stratixiv_arch_timing.blif</v>
      </c>
      <c r="C12" s="0" t="n">
        <f aca="false">IF(OR('parse_results_master.txt'!D11 = 0,'parse_results_master.txt'!D11=-1),"",'parse_results_master.txt'!D11 / 'parse_results_master.txt'!D11)</f>
        <v>1</v>
      </c>
      <c r="D12" s="0" t="n">
        <f aca="false">IF(OR('parse_results_master.txt'!I11 = 0,'parse_results_master.txt'!I11=-1),"",'parse_results_master.txt'!I11 / 'parse_results_master.txt'!I11)</f>
        <v>1</v>
      </c>
      <c r="E12" s="0" t="n">
        <f aca="false">IF(OR('parse_results_master.txt'!J11 = 0,'parse_results_master.txt'!J11=-1),"",'parse_results_master.txt'!J11 / 'parse_results_master.txt'!J11)</f>
        <v>1</v>
      </c>
      <c r="F12" s="0" t="n">
        <f aca="false">IF(OR('parse_results_master.txt'!K11 = 0,'parse_results_master.txt'!K11=-1),"",'parse_results_master.txt'!K11 / 'parse_results_master.txt'!K11)</f>
        <v>1</v>
      </c>
      <c r="G12" s="0" t="str">
        <f aca="false">IF(OR('parse_results_master.txt'!L11 = 0,'parse_results_master.txt'!L11=-1),"",'parse_results_master.txt'!L11 / 'parse_results_master.txt'!L11)</f>
        <v/>
      </c>
      <c r="H12" s="0" t="n">
        <f aca="false">IF(OR('parse_results_master.txt'!U11 = 0,'parse_results_master.txt'!U11=-1),"",'parse_results_master.txt'!U11 / 'parse_results_master.txt'!U11)</f>
        <v>1</v>
      </c>
      <c r="I12" s="0" t="n">
        <f aca="false">IF(OR('parse_results_master.txt'!Y11 = 0,'parse_results_master.txt'!Y11=-1),"",'parse_results_master.txt'!Y11 / 'parse_results_master.txt'!Y11)</f>
        <v>1</v>
      </c>
      <c r="J12" s="0" t="n">
        <f aca="false">IF(OR('parse_results_master.txt'!AB11 = 0,'parse_results_master.txt'!AB11=-1),"",'parse_results_master.txt'!AB11 / 'parse_results_master.txt'!AB11)</f>
        <v>1</v>
      </c>
      <c r="K12" s="0" t="n">
        <f aca="false">IF(OR('parse_results_master.txt'!AE11 = 0,'parse_results_master.txt'!AE11=-1),"",'parse_results_master.txt'!AE11 / 'parse_results_master.txt'!AE11)</f>
        <v>1</v>
      </c>
      <c r="L12" s="0" t="n">
        <f aca="false">IF(OR('parse_results_master.txt'!AH11 = 0,'parse_results_master.txt'!AH11=-1),"",'parse_results_master.txt'!AH11 / 'parse_results_master.txt'!AH11)</f>
        <v>1</v>
      </c>
      <c r="M12" s="0" t="str">
        <f aca="false">IF(OR('parse_results_master.txt'!AI11 = 0,'parse_results_master.txt'!AI11=-1),"",'parse_results_master.txt'!AI11 / 'parse_results_master.txt'!AI11)</f>
        <v/>
      </c>
      <c r="N12" s="0" t="n">
        <f aca="false">IF(OR('parse_results_master.txt'!AJ11 = 0,'parse_results_master.txt'!AJ11=-1),"",'parse_results_master.txt'!AJ11 / 'parse_results_master.txt'!AJ11)</f>
        <v>1</v>
      </c>
      <c r="O12" s="0" t="n">
        <f aca="false">IF(OR('parse_results_master.txt'!AL11 = 0,'parse_results_master.txt'!AL11=-1),"",'parse_results_master.txt'!AL11 / 'parse_results_master.txt'!AL11)</f>
        <v>1</v>
      </c>
      <c r="P12" s="0" t="n">
        <f aca="false">IF(OR('parse_results_master.txt'!AU11 = 0,'parse_results_master.txt'!AU11=-1),"",'parse_results_master.txt'!AU11 / 'parse_results_master.txt'!AU11)</f>
        <v>1</v>
      </c>
      <c r="Q12" s="0" t="n">
        <f aca="false">IF(OR('parse_results_master.txt'!BE11 = 0,'parse_results_master.txt'!BE11=-1),"",'parse_results_master.txt'!BE11 / 'parse_results_master.txt'!BE11)</f>
        <v>1</v>
      </c>
      <c r="R12" s="0" t="n">
        <f aca="false">IF(OR('parse_results_master.txt'!BF11 = 0,'parse_results_master.txt'!BF11=-1),"",'parse_results_master.txt'!BF11 / 'parse_results_master.txt'!BF11)</f>
        <v>1</v>
      </c>
      <c r="S12" s="0" t="n">
        <f aca="false">IF(OR('parse_results_master.txt'!BK11 = 0,'parse_results_master.txt'!BK11=-1),"",'parse_results_master.txt'!BK11 / 'parse_results_master.txt'!BK11)</f>
        <v>1</v>
      </c>
    </row>
    <row r="13" customFormat="false" ht="15" hidden="false" customHeight="false" outlineLevel="0" collapsed="false">
      <c r="A13" s="0" t="str">
        <f aca="false">'parse_results_master.txt'!A12</f>
        <v>stratixiv_arch.timing.xml</v>
      </c>
      <c r="B13" s="0" t="str">
        <f aca="false">'parse_results_master.txt'!B12</f>
        <v>segmentation_stratixiv_arch_timing.blif</v>
      </c>
      <c r="C13" s="0" t="n">
        <f aca="false">IF(OR('parse_results_master.txt'!D12 = 0,'parse_results_master.txt'!D12=-1),"",'parse_results_master.txt'!D12 / 'parse_results_master.txt'!D12)</f>
        <v>1</v>
      </c>
      <c r="D13" s="0" t="n">
        <f aca="false">IF(OR('parse_results_master.txt'!I12 = 0,'parse_results_master.txt'!I12=-1),"",'parse_results_master.txt'!I12 / 'parse_results_master.txt'!I12)</f>
        <v>1</v>
      </c>
      <c r="E13" s="0" t="n">
        <f aca="false">IF(OR('parse_results_master.txt'!J12 = 0,'parse_results_master.txt'!J12=-1),"",'parse_results_master.txt'!J12 / 'parse_results_master.txt'!J12)</f>
        <v>1</v>
      </c>
      <c r="F13" s="0" t="n">
        <f aca="false">IF(OR('parse_results_master.txt'!K12 = 0,'parse_results_master.txt'!K12=-1),"",'parse_results_master.txt'!K12 / 'parse_results_master.txt'!K12)</f>
        <v>1</v>
      </c>
      <c r="G13" s="0" t="str">
        <f aca="false">IF(OR('parse_results_master.txt'!L12 = 0,'parse_results_master.txt'!L12=-1),"",'parse_results_master.txt'!L12 / 'parse_results_master.txt'!L12)</f>
        <v/>
      </c>
      <c r="H13" s="0" t="n">
        <f aca="false">IF(OR('parse_results_master.txt'!U12 = 0,'parse_results_master.txt'!U12=-1),"",'parse_results_master.txt'!U12 / 'parse_results_master.txt'!U12)</f>
        <v>1</v>
      </c>
      <c r="I13" s="0" t="n">
        <f aca="false">IF(OR('parse_results_master.txt'!Y12 = 0,'parse_results_master.txt'!Y12=-1),"",'parse_results_master.txt'!Y12 / 'parse_results_master.txt'!Y12)</f>
        <v>1</v>
      </c>
      <c r="J13" s="0" t="n">
        <f aca="false">IF(OR('parse_results_master.txt'!AB12 = 0,'parse_results_master.txt'!AB12=-1),"",'parse_results_master.txt'!AB12 / 'parse_results_master.txt'!AB12)</f>
        <v>1</v>
      </c>
      <c r="K13" s="0" t="n">
        <f aca="false">IF(OR('parse_results_master.txt'!AE12 = 0,'parse_results_master.txt'!AE12=-1),"",'parse_results_master.txt'!AE12 / 'parse_results_master.txt'!AE12)</f>
        <v>1</v>
      </c>
      <c r="L13" s="0" t="n">
        <f aca="false">IF(OR('parse_results_master.txt'!AH12 = 0,'parse_results_master.txt'!AH12=-1),"",'parse_results_master.txt'!AH12 / 'parse_results_master.txt'!AH12)</f>
        <v>1</v>
      </c>
      <c r="M13" s="0" t="str">
        <f aca="false">IF(OR('parse_results_master.txt'!AI12 = 0,'parse_results_master.txt'!AI12=-1),"",'parse_results_master.txt'!AI12 / 'parse_results_master.txt'!AI12)</f>
        <v/>
      </c>
      <c r="N13" s="0" t="n">
        <f aca="false">IF(OR('parse_results_master.txt'!AJ12 = 0,'parse_results_master.txt'!AJ12=-1),"",'parse_results_master.txt'!AJ12 / 'parse_results_master.txt'!AJ12)</f>
        <v>1</v>
      </c>
      <c r="O13" s="0" t="n">
        <f aca="false">IF(OR('parse_results_master.txt'!AL12 = 0,'parse_results_master.txt'!AL12=-1),"",'parse_results_master.txt'!AL12 / 'parse_results_master.txt'!AL12)</f>
        <v>1</v>
      </c>
      <c r="P13" s="0" t="n">
        <f aca="false">IF(OR('parse_results_master.txt'!AU12 = 0,'parse_results_master.txt'!AU12=-1),"",'parse_results_master.txt'!AU12 / 'parse_results_master.txt'!AU12)</f>
        <v>1</v>
      </c>
      <c r="Q13" s="0" t="n">
        <f aca="false">IF(OR('parse_results_master.txt'!BE12 = 0,'parse_results_master.txt'!BE12=-1),"",'parse_results_master.txt'!BE12 / 'parse_results_master.txt'!BE12)</f>
        <v>1</v>
      </c>
      <c r="R13" s="0" t="n">
        <f aca="false">IF(OR('parse_results_master.txt'!BF12 = 0,'parse_results_master.txt'!BF12=-1),"",'parse_results_master.txt'!BF12 / 'parse_results_master.txt'!BF12)</f>
        <v>1</v>
      </c>
      <c r="S13" s="0" t="n">
        <f aca="false">IF(OR('parse_results_master.txt'!BK12 = 0,'parse_results_master.txt'!BK12=-1),"",'parse_results_master.txt'!BK12 / 'parse_results_master.txt'!BK12)</f>
        <v>1</v>
      </c>
    </row>
    <row r="14" customFormat="false" ht="15" hidden="false" customHeight="false" outlineLevel="0" collapsed="false">
      <c r="A14" s="0" t="str">
        <f aca="false">'parse_results_master.txt'!A13</f>
        <v>stratixiv_arch.timing.xml</v>
      </c>
      <c r="B14" s="0" t="str">
        <f aca="false">'parse_results_master.txt'!B13</f>
        <v>SLAM_spheric_stratixiv_arch_timing.blif</v>
      </c>
      <c r="C14" s="0" t="n">
        <f aca="false">IF(OR('parse_results_master.txt'!D13 = 0,'parse_results_master.txt'!D13=-1),"",'parse_results_master.txt'!D13 / 'parse_results_master.txt'!D13)</f>
        <v>1</v>
      </c>
      <c r="D14" s="0" t="n">
        <f aca="false">IF(OR('parse_results_master.txt'!I13 = 0,'parse_results_master.txt'!I13=-1),"",'parse_results_master.txt'!I13 / 'parse_results_master.txt'!I13)</f>
        <v>1</v>
      </c>
      <c r="E14" s="0" t="n">
        <f aca="false">IF(OR('parse_results_master.txt'!J13 = 0,'parse_results_master.txt'!J13=-1),"",'parse_results_master.txt'!J13 / 'parse_results_master.txt'!J13)</f>
        <v>1</v>
      </c>
      <c r="F14" s="0" t="str">
        <f aca="false">IF(OR('parse_results_master.txt'!K13 = 0,'parse_results_master.txt'!K13=-1),"",'parse_results_master.txt'!K13 / 'parse_results_master.txt'!K13)</f>
        <v/>
      </c>
      <c r="G14" s="0" t="str">
        <f aca="false">IF(OR('parse_results_master.txt'!L13 = 0,'parse_results_master.txt'!L13=-1),"",'parse_results_master.txt'!L13 / 'parse_results_master.txt'!L13)</f>
        <v/>
      </c>
      <c r="H14" s="0" t="n">
        <f aca="false">IF(OR('parse_results_master.txt'!U13 = 0,'parse_results_master.txt'!U13=-1),"",'parse_results_master.txt'!U13 / 'parse_results_master.txt'!U13)</f>
        <v>1</v>
      </c>
      <c r="I14" s="0" t="n">
        <f aca="false">IF(OR('parse_results_master.txt'!Y13 = 0,'parse_results_master.txt'!Y13=-1),"",'parse_results_master.txt'!Y13 / 'parse_results_master.txt'!Y13)</f>
        <v>1</v>
      </c>
      <c r="J14" s="0" t="n">
        <f aca="false">IF(OR('parse_results_master.txt'!AB13 = 0,'parse_results_master.txt'!AB13=-1),"",'parse_results_master.txt'!AB13 / 'parse_results_master.txt'!AB13)</f>
        <v>1</v>
      </c>
      <c r="K14" s="0" t="n">
        <f aca="false">IF(OR('parse_results_master.txt'!AE13 = 0,'parse_results_master.txt'!AE13=-1),"",'parse_results_master.txt'!AE13 / 'parse_results_master.txt'!AE13)</f>
        <v>1</v>
      </c>
      <c r="L14" s="0" t="n">
        <f aca="false">IF(OR('parse_results_master.txt'!AH13 = 0,'parse_results_master.txt'!AH13=-1),"",'parse_results_master.txt'!AH13 / 'parse_results_master.txt'!AH13)</f>
        <v>1</v>
      </c>
      <c r="M14" s="0" t="str">
        <f aca="false">IF(OR('parse_results_master.txt'!AI13 = 0,'parse_results_master.txt'!AI13=-1),"",'parse_results_master.txt'!AI13 / 'parse_results_master.txt'!AI13)</f>
        <v/>
      </c>
      <c r="N14" s="0" t="n">
        <f aca="false">IF(OR('parse_results_master.txt'!AJ13 = 0,'parse_results_master.txt'!AJ13=-1),"",'parse_results_master.txt'!AJ13 / 'parse_results_master.txt'!AJ13)</f>
        <v>1</v>
      </c>
      <c r="O14" s="0" t="n">
        <f aca="false">IF(OR('parse_results_master.txt'!AL13 = 0,'parse_results_master.txt'!AL13=-1),"",'parse_results_master.txt'!AL13 / 'parse_results_master.txt'!AL13)</f>
        <v>1</v>
      </c>
      <c r="P14" s="0" t="n">
        <f aca="false">IF(OR('parse_results_master.txt'!AU13 = 0,'parse_results_master.txt'!AU13=-1),"",'parse_results_master.txt'!AU13 / 'parse_results_master.txt'!AU13)</f>
        <v>1</v>
      </c>
      <c r="Q14" s="0" t="n">
        <f aca="false">IF(OR('parse_results_master.txt'!BE13 = 0,'parse_results_master.txt'!BE13=-1),"",'parse_results_master.txt'!BE13 / 'parse_results_master.txt'!BE13)</f>
        <v>1</v>
      </c>
      <c r="R14" s="0" t="n">
        <f aca="false">IF(OR('parse_results_master.txt'!BF13 = 0,'parse_results_master.txt'!BF13=-1),"",'parse_results_master.txt'!BF13 / 'parse_results_master.txt'!BF13)</f>
        <v>1</v>
      </c>
      <c r="S14" s="0" t="n">
        <f aca="false">IF(OR('parse_results_master.txt'!BK13 = 0,'parse_results_master.txt'!BK13=-1),"",'parse_results_master.txt'!BK13 / 'parse_results_master.txt'!BK13)</f>
        <v>1</v>
      </c>
    </row>
    <row r="15" customFormat="false" ht="15" hidden="false" customHeight="false" outlineLevel="0" collapsed="false">
      <c r="A15" s="0" t="str">
        <f aca="false">'parse_results_master.txt'!A14</f>
        <v>stratixiv_arch.timing.xml</v>
      </c>
      <c r="B15" s="0" t="str">
        <f aca="false">'parse_results_master.txt'!B14</f>
        <v>des90_stratixiv_arch_timing.blif</v>
      </c>
      <c r="C15" s="0" t="n">
        <f aca="false">IF(OR('parse_results_master.txt'!D14 = 0,'parse_results_master.txt'!D14=-1),"",'parse_results_master.txt'!D14 / 'parse_results_master.txt'!D14)</f>
        <v>1</v>
      </c>
      <c r="D15" s="0" t="n">
        <f aca="false">IF(OR('parse_results_master.txt'!I14 = 0,'parse_results_master.txt'!I14=-1),"",'parse_results_master.txt'!I14 / 'parse_results_master.txt'!I14)</f>
        <v>1</v>
      </c>
      <c r="E15" s="0" t="n">
        <f aca="false">IF(OR('parse_results_master.txt'!J14 = 0,'parse_results_master.txt'!J14=-1),"",'parse_results_master.txt'!J14 / 'parse_results_master.txt'!J14)</f>
        <v>1</v>
      </c>
      <c r="F15" s="0" t="n">
        <f aca="false">IF(OR('parse_results_master.txt'!K14 = 0,'parse_results_master.txt'!K14=-1),"",'parse_results_master.txt'!K14 / 'parse_results_master.txt'!K14)</f>
        <v>1</v>
      </c>
      <c r="G15" s="0" t="str">
        <f aca="false">IF(OR('parse_results_master.txt'!L14 = 0,'parse_results_master.txt'!L14=-1),"",'parse_results_master.txt'!L14 / 'parse_results_master.txt'!L14)</f>
        <v/>
      </c>
      <c r="H15" s="0" t="n">
        <f aca="false">IF(OR('parse_results_master.txt'!U14 = 0,'parse_results_master.txt'!U14=-1),"",'parse_results_master.txt'!U14 / 'parse_results_master.txt'!U14)</f>
        <v>1</v>
      </c>
      <c r="I15" s="0" t="n">
        <f aca="false">IF(OR('parse_results_master.txt'!Y14 = 0,'parse_results_master.txt'!Y14=-1),"",'parse_results_master.txt'!Y14 / 'parse_results_master.txt'!Y14)</f>
        <v>1</v>
      </c>
      <c r="J15" s="0" t="n">
        <f aca="false">IF(OR('parse_results_master.txt'!AB14 = 0,'parse_results_master.txt'!AB14=-1),"",'parse_results_master.txt'!AB14 / 'parse_results_master.txt'!AB14)</f>
        <v>1</v>
      </c>
      <c r="K15" s="0" t="n">
        <f aca="false">IF(OR('parse_results_master.txt'!AE14 = 0,'parse_results_master.txt'!AE14=-1),"",'parse_results_master.txt'!AE14 / 'parse_results_master.txt'!AE14)</f>
        <v>1</v>
      </c>
      <c r="L15" s="0" t="n">
        <f aca="false">IF(OR('parse_results_master.txt'!AH14 = 0,'parse_results_master.txt'!AH14=-1),"",'parse_results_master.txt'!AH14 / 'parse_results_master.txt'!AH14)</f>
        <v>1</v>
      </c>
      <c r="M15" s="0" t="str">
        <f aca="false">IF(OR('parse_results_master.txt'!AI14 = 0,'parse_results_master.txt'!AI14=-1),"",'parse_results_master.txt'!AI14 / 'parse_results_master.txt'!AI14)</f>
        <v/>
      </c>
      <c r="N15" s="0" t="n">
        <f aca="false">IF(OR('parse_results_master.txt'!AJ14 = 0,'parse_results_master.txt'!AJ14=-1),"",'parse_results_master.txt'!AJ14 / 'parse_results_master.txt'!AJ14)</f>
        <v>1</v>
      </c>
      <c r="O15" s="0" t="n">
        <f aca="false">IF(OR('parse_results_master.txt'!AL14 = 0,'parse_results_master.txt'!AL14=-1),"",'parse_results_master.txt'!AL14 / 'parse_results_master.txt'!AL14)</f>
        <v>1</v>
      </c>
      <c r="P15" s="0" t="n">
        <f aca="false">IF(OR('parse_results_master.txt'!AU14 = 0,'parse_results_master.txt'!AU14=-1),"",'parse_results_master.txt'!AU14 / 'parse_results_master.txt'!AU14)</f>
        <v>1</v>
      </c>
      <c r="Q15" s="0" t="n">
        <f aca="false">IF(OR('parse_results_master.txt'!BE14 = 0,'parse_results_master.txt'!BE14=-1),"",'parse_results_master.txt'!BE14 / 'parse_results_master.txt'!BE14)</f>
        <v>1</v>
      </c>
      <c r="R15" s="0" t="n">
        <f aca="false">IF(OR('parse_results_master.txt'!BF14 = 0,'parse_results_master.txt'!BF14=-1),"",'parse_results_master.txt'!BF14 / 'parse_results_master.txt'!BF14)</f>
        <v>1</v>
      </c>
      <c r="S15" s="0" t="n">
        <f aca="false">IF(OR('parse_results_master.txt'!BK14 = 0,'parse_results_master.txt'!BK14=-1),"",'parse_results_master.txt'!BK14 / 'parse_results_master.txt'!BK14)</f>
        <v>1</v>
      </c>
    </row>
    <row r="16" customFormat="false" ht="15" hidden="false" customHeight="false" outlineLevel="0" collapsed="false">
      <c r="A16" s="0" t="str">
        <f aca="false">'parse_results_master.txt'!A15</f>
        <v>stratixiv_arch.timing.xml</v>
      </c>
      <c r="B16" s="0" t="str">
        <f aca="false">'parse_results_master.txt'!B15</f>
        <v>neuron_stratixiv_arch_timing.blif</v>
      </c>
      <c r="C16" s="0" t="n">
        <f aca="false">IF(OR('parse_results_master.txt'!D15 = 0,'parse_results_master.txt'!D15=-1),"",'parse_results_master.txt'!D15 / 'parse_results_master.txt'!D15)</f>
        <v>1</v>
      </c>
      <c r="D16" s="0" t="n">
        <f aca="false">IF(OR('parse_results_master.txt'!I15 = 0,'parse_results_master.txt'!I15=-1),"",'parse_results_master.txt'!I15 / 'parse_results_master.txt'!I15)</f>
        <v>1</v>
      </c>
      <c r="E16" s="0" t="n">
        <f aca="false">IF(OR('parse_results_master.txt'!J15 = 0,'parse_results_master.txt'!J15=-1),"",'parse_results_master.txt'!J15 / 'parse_results_master.txt'!J15)</f>
        <v>1</v>
      </c>
      <c r="F16" s="0" t="n">
        <f aca="false">IF(OR('parse_results_master.txt'!K15 = 0,'parse_results_master.txt'!K15=-1),"",'parse_results_master.txt'!K15 / 'parse_results_master.txt'!K15)</f>
        <v>1</v>
      </c>
      <c r="G16" s="0" t="str">
        <f aca="false">IF(OR('parse_results_master.txt'!L15 = 0,'parse_results_master.txt'!L15=-1),"",'parse_results_master.txt'!L15 / 'parse_results_master.txt'!L15)</f>
        <v/>
      </c>
      <c r="H16" s="0" t="n">
        <f aca="false">IF(OR('parse_results_master.txt'!U15 = 0,'parse_results_master.txt'!U15=-1),"",'parse_results_master.txt'!U15 / 'parse_results_master.txt'!U15)</f>
        <v>1</v>
      </c>
      <c r="I16" s="0" t="n">
        <f aca="false">IF(OR('parse_results_master.txt'!Y15 = 0,'parse_results_master.txt'!Y15=-1),"",'parse_results_master.txt'!Y15 / 'parse_results_master.txt'!Y15)</f>
        <v>1</v>
      </c>
      <c r="J16" s="0" t="n">
        <f aca="false">IF(OR('parse_results_master.txt'!AB15 = 0,'parse_results_master.txt'!AB15=-1),"",'parse_results_master.txt'!AB15 / 'parse_results_master.txt'!AB15)</f>
        <v>1</v>
      </c>
      <c r="K16" s="0" t="n">
        <f aca="false">IF(OR('parse_results_master.txt'!AE15 = 0,'parse_results_master.txt'!AE15=-1),"",'parse_results_master.txt'!AE15 / 'parse_results_master.txt'!AE15)</f>
        <v>1</v>
      </c>
      <c r="L16" s="0" t="n">
        <f aca="false">IF(OR('parse_results_master.txt'!AH15 = 0,'parse_results_master.txt'!AH15=-1),"",'parse_results_master.txt'!AH15 / 'parse_results_master.txt'!AH15)</f>
        <v>1</v>
      </c>
      <c r="M16" s="0" t="str">
        <f aca="false">IF(OR('parse_results_master.txt'!AI15 = 0,'parse_results_master.txt'!AI15=-1),"",'parse_results_master.txt'!AI15 / 'parse_results_master.txt'!AI15)</f>
        <v/>
      </c>
      <c r="N16" s="0" t="n">
        <f aca="false">IF(OR('parse_results_master.txt'!AJ15 = 0,'parse_results_master.txt'!AJ15=-1),"",'parse_results_master.txt'!AJ15 / 'parse_results_master.txt'!AJ15)</f>
        <v>1</v>
      </c>
      <c r="O16" s="0" t="n">
        <f aca="false">IF(OR('parse_results_master.txt'!AL15 = 0,'parse_results_master.txt'!AL15=-1),"",'parse_results_master.txt'!AL15 / 'parse_results_master.txt'!AL15)</f>
        <v>1</v>
      </c>
      <c r="P16" s="0" t="n">
        <f aca="false">IF(OR('parse_results_master.txt'!AU15 = 0,'parse_results_master.txt'!AU15=-1),"",'parse_results_master.txt'!AU15 / 'parse_results_master.txt'!AU15)</f>
        <v>1</v>
      </c>
      <c r="Q16" s="0" t="n">
        <f aca="false">IF(OR('parse_results_master.txt'!BE15 = 0,'parse_results_master.txt'!BE15=-1),"",'parse_results_master.txt'!BE15 / 'parse_results_master.txt'!BE15)</f>
        <v>1</v>
      </c>
      <c r="R16" s="0" t="n">
        <f aca="false">IF(OR('parse_results_master.txt'!BF15 = 0,'parse_results_master.txt'!BF15=-1),"",'parse_results_master.txt'!BF15 / 'parse_results_master.txt'!BF15)</f>
        <v>1</v>
      </c>
      <c r="S16" s="0" t="n">
        <f aca="false">IF(OR('parse_results_master.txt'!BK15 = 0,'parse_results_master.txt'!BK15=-1),"",'parse_results_master.txt'!BK15 / 'parse_results_master.txt'!BK15)</f>
        <v>1</v>
      </c>
    </row>
    <row r="17" customFormat="false" ht="15" hidden="false" customHeight="false" outlineLevel="0" collapsed="false">
      <c r="A17" s="0" t="str">
        <f aca="false">'parse_results_master.txt'!A16</f>
        <v>stratixiv_arch.timing.xml</v>
      </c>
      <c r="B17" s="0" t="str">
        <f aca="false">'parse_results_master.txt'!B16</f>
        <v>sparcT1_core_stratixiv_arch_timing.blif</v>
      </c>
      <c r="C17" s="0" t="n">
        <f aca="false">IF(OR('parse_results_master.txt'!D16 = 0,'parse_results_master.txt'!D16=-1),"",'parse_results_master.txt'!D16 / 'parse_results_master.txt'!D16)</f>
        <v>1</v>
      </c>
      <c r="D17" s="0" t="n">
        <f aca="false">IF(OR('parse_results_master.txt'!I16 = 0,'parse_results_master.txt'!I16=-1),"",'parse_results_master.txt'!I16 / 'parse_results_master.txt'!I16)</f>
        <v>1</v>
      </c>
      <c r="E17" s="0" t="n">
        <f aca="false">IF(OR('parse_results_master.txt'!J16 = 0,'parse_results_master.txt'!J16=-1),"",'parse_results_master.txt'!J16 / 'parse_results_master.txt'!J16)</f>
        <v>1</v>
      </c>
      <c r="F17" s="0" t="n">
        <f aca="false">IF(OR('parse_results_master.txt'!K16 = 0,'parse_results_master.txt'!K16=-1),"",'parse_results_master.txt'!K16 / 'parse_results_master.txt'!K16)</f>
        <v>1</v>
      </c>
      <c r="G17" s="0" t="str">
        <f aca="false">IF(OR('parse_results_master.txt'!L16 = 0,'parse_results_master.txt'!L16=-1),"",'parse_results_master.txt'!L16 / 'parse_results_master.txt'!L16)</f>
        <v/>
      </c>
      <c r="H17" s="0" t="n">
        <f aca="false">IF(OR('parse_results_master.txt'!U16 = 0,'parse_results_master.txt'!U16=-1),"",'parse_results_master.txt'!U16 / 'parse_results_master.txt'!U16)</f>
        <v>1</v>
      </c>
      <c r="I17" s="0" t="n">
        <f aca="false">IF(OR('parse_results_master.txt'!Y16 = 0,'parse_results_master.txt'!Y16=-1),"",'parse_results_master.txt'!Y16 / 'parse_results_master.txt'!Y16)</f>
        <v>1</v>
      </c>
      <c r="J17" s="0" t="n">
        <f aca="false">IF(OR('parse_results_master.txt'!AB16 = 0,'parse_results_master.txt'!AB16=-1),"",'parse_results_master.txt'!AB16 / 'parse_results_master.txt'!AB16)</f>
        <v>1</v>
      </c>
      <c r="K17" s="0" t="n">
        <f aca="false">IF(OR('parse_results_master.txt'!AE16 = 0,'parse_results_master.txt'!AE16=-1),"",'parse_results_master.txt'!AE16 / 'parse_results_master.txt'!AE16)</f>
        <v>1</v>
      </c>
      <c r="L17" s="0" t="n">
        <f aca="false">IF(OR('parse_results_master.txt'!AH16 = 0,'parse_results_master.txt'!AH16=-1),"",'parse_results_master.txt'!AH16 / 'parse_results_master.txt'!AH16)</f>
        <v>1</v>
      </c>
      <c r="M17" s="0" t="str">
        <f aca="false">IF(OR('parse_results_master.txt'!AI16 = 0,'parse_results_master.txt'!AI16=-1),"",'parse_results_master.txt'!AI16 / 'parse_results_master.txt'!AI16)</f>
        <v/>
      </c>
      <c r="N17" s="0" t="n">
        <f aca="false">IF(OR('parse_results_master.txt'!AJ16 = 0,'parse_results_master.txt'!AJ16=-1),"",'parse_results_master.txt'!AJ16 / 'parse_results_master.txt'!AJ16)</f>
        <v>1</v>
      </c>
      <c r="O17" s="0" t="n">
        <f aca="false">IF(OR('parse_results_master.txt'!AL16 = 0,'parse_results_master.txt'!AL16=-1),"",'parse_results_master.txt'!AL16 / 'parse_results_master.txt'!AL16)</f>
        <v>1</v>
      </c>
      <c r="P17" s="0" t="n">
        <f aca="false">IF(OR('parse_results_master.txt'!AU16 = 0,'parse_results_master.txt'!AU16=-1),"",'parse_results_master.txt'!AU16 / 'parse_results_master.txt'!AU16)</f>
        <v>1</v>
      </c>
      <c r="Q17" s="0" t="n">
        <f aca="false">IF(OR('parse_results_master.txt'!BE16 = 0,'parse_results_master.txt'!BE16=-1),"",'parse_results_master.txt'!BE16 / 'parse_results_master.txt'!BE16)</f>
        <v>1</v>
      </c>
      <c r="R17" s="0" t="n">
        <f aca="false">IF(OR('parse_results_master.txt'!BF16 = 0,'parse_results_master.txt'!BF16=-1),"",'parse_results_master.txt'!BF16 / 'parse_results_master.txt'!BF16)</f>
        <v>1</v>
      </c>
      <c r="S17" s="0" t="n">
        <f aca="false">IF(OR('parse_results_master.txt'!BK16 = 0,'parse_results_master.txt'!BK16=-1),"",'parse_results_master.txt'!BK16 / 'parse_results_master.txt'!BK16)</f>
        <v>1</v>
      </c>
    </row>
    <row r="18" customFormat="false" ht="15" hidden="false" customHeight="false" outlineLevel="0" collapsed="false">
      <c r="A18" s="0" t="str">
        <f aca="false">'parse_results_master.txt'!A17</f>
        <v>stratixiv_arch.timing.xml</v>
      </c>
      <c r="B18" s="0" t="str">
        <f aca="false">'parse_results_master.txt'!B17</f>
        <v>stereo_vision_stratixiv_arch_timing.blif</v>
      </c>
      <c r="C18" s="0" t="n">
        <f aca="false">IF(OR('parse_results_master.txt'!D17 = 0,'parse_results_master.txt'!D17=-1),"",'parse_results_master.txt'!D17 / 'parse_results_master.txt'!D17)</f>
        <v>1</v>
      </c>
      <c r="D18" s="0" t="n">
        <f aca="false">IF(OR('parse_results_master.txt'!I17 = 0,'parse_results_master.txt'!I17=-1),"",'parse_results_master.txt'!I17 / 'parse_results_master.txt'!I17)</f>
        <v>1</v>
      </c>
      <c r="E18" s="0" t="n">
        <f aca="false">IF(OR('parse_results_master.txt'!J17 = 0,'parse_results_master.txt'!J17=-1),"",'parse_results_master.txt'!J17 / 'parse_results_master.txt'!J17)</f>
        <v>1</v>
      </c>
      <c r="F18" s="0" t="n">
        <f aca="false">IF(OR('parse_results_master.txt'!K17 = 0,'parse_results_master.txt'!K17=-1),"",'parse_results_master.txt'!K17 / 'parse_results_master.txt'!K17)</f>
        <v>1</v>
      </c>
      <c r="G18" s="0" t="str">
        <f aca="false">IF(OR('parse_results_master.txt'!L17 = 0,'parse_results_master.txt'!L17=-1),"",'parse_results_master.txt'!L17 / 'parse_results_master.txt'!L17)</f>
        <v/>
      </c>
      <c r="H18" s="0" t="n">
        <f aca="false">IF(OR('parse_results_master.txt'!U17 = 0,'parse_results_master.txt'!U17=-1),"",'parse_results_master.txt'!U17 / 'parse_results_master.txt'!U17)</f>
        <v>1</v>
      </c>
      <c r="I18" s="0" t="n">
        <f aca="false">IF(OR('parse_results_master.txt'!Y17 = 0,'parse_results_master.txt'!Y17=-1),"",'parse_results_master.txt'!Y17 / 'parse_results_master.txt'!Y17)</f>
        <v>1</v>
      </c>
      <c r="J18" s="0" t="n">
        <f aca="false">IF(OR('parse_results_master.txt'!AB17 = 0,'parse_results_master.txt'!AB17=-1),"",'parse_results_master.txt'!AB17 / 'parse_results_master.txt'!AB17)</f>
        <v>1</v>
      </c>
      <c r="K18" s="0" t="n">
        <f aca="false">IF(OR('parse_results_master.txt'!AE17 = 0,'parse_results_master.txt'!AE17=-1),"",'parse_results_master.txt'!AE17 / 'parse_results_master.txt'!AE17)</f>
        <v>1</v>
      </c>
      <c r="L18" s="0" t="n">
        <f aca="false">IF(OR('parse_results_master.txt'!AH17 = 0,'parse_results_master.txt'!AH17=-1),"",'parse_results_master.txt'!AH17 / 'parse_results_master.txt'!AH17)</f>
        <v>1</v>
      </c>
      <c r="M18" s="0" t="str">
        <f aca="false">IF(OR('parse_results_master.txt'!AI17 = 0,'parse_results_master.txt'!AI17=-1),"",'parse_results_master.txt'!AI17 / 'parse_results_master.txt'!AI17)</f>
        <v/>
      </c>
      <c r="N18" s="0" t="n">
        <f aca="false">IF(OR('parse_results_master.txt'!AJ17 = 0,'parse_results_master.txt'!AJ17=-1),"",'parse_results_master.txt'!AJ17 / 'parse_results_master.txt'!AJ17)</f>
        <v>1</v>
      </c>
      <c r="O18" s="0" t="n">
        <f aca="false">IF(OR('parse_results_master.txt'!AL17 = 0,'parse_results_master.txt'!AL17=-1),"",'parse_results_master.txt'!AL17 / 'parse_results_master.txt'!AL17)</f>
        <v>1</v>
      </c>
      <c r="P18" s="0" t="n">
        <f aca="false">IF(OR('parse_results_master.txt'!AU17 = 0,'parse_results_master.txt'!AU17=-1),"",'parse_results_master.txt'!AU17 / 'parse_results_master.txt'!AU17)</f>
        <v>1</v>
      </c>
      <c r="Q18" s="0" t="n">
        <f aca="false">IF(OR('parse_results_master.txt'!BE17 = 0,'parse_results_master.txt'!BE17=-1),"",'parse_results_master.txt'!BE17 / 'parse_results_master.txt'!BE17)</f>
        <v>1</v>
      </c>
      <c r="R18" s="0" t="n">
        <f aca="false">IF(OR('parse_results_master.txt'!BF17 = 0,'parse_results_master.txt'!BF17=-1),"",'parse_results_master.txt'!BF17 / 'parse_results_master.txt'!BF17)</f>
        <v>1</v>
      </c>
      <c r="S18" s="0" t="n">
        <f aca="false">IF(OR('parse_results_master.txt'!BK17 = 0,'parse_results_master.txt'!BK17=-1),"",'parse_results_master.txt'!BK17 / 'parse_results_master.txt'!BK17)</f>
        <v>1</v>
      </c>
    </row>
    <row r="19" customFormat="false" ht="15" hidden="false" customHeight="false" outlineLevel="0" collapsed="false">
      <c r="A19" s="0" t="str">
        <f aca="false">'parse_results_master.txt'!A18</f>
        <v>stratixiv_arch.timing.xml</v>
      </c>
      <c r="B19" s="0" t="str">
        <f aca="false">'parse_results_master.txt'!B18</f>
        <v>cholesky_mc_stratixiv_arch_timing.blif</v>
      </c>
      <c r="C19" s="0" t="n">
        <f aca="false">IF(OR('parse_results_master.txt'!D18 = 0,'parse_results_master.txt'!D18=-1),"",'parse_results_master.txt'!D18 / 'parse_results_master.txt'!D18)</f>
        <v>1</v>
      </c>
      <c r="D19" s="0" t="n">
        <f aca="false">IF(OR('parse_results_master.txt'!I18 = 0,'parse_results_master.txt'!I18=-1),"",'parse_results_master.txt'!I18 / 'parse_results_master.txt'!I18)</f>
        <v>1</v>
      </c>
      <c r="E19" s="0" t="n">
        <f aca="false">IF(OR('parse_results_master.txt'!J18 = 0,'parse_results_master.txt'!J18=-1),"",'parse_results_master.txt'!J18 / 'parse_results_master.txt'!J18)</f>
        <v>1</v>
      </c>
      <c r="F19" s="0" t="n">
        <f aca="false">IF(OR('parse_results_master.txt'!K18 = 0,'parse_results_master.txt'!K18=-1),"",'parse_results_master.txt'!K18 / 'parse_results_master.txt'!K18)</f>
        <v>1</v>
      </c>
      <c r="G19" s="0" t="n">
        <f aca="false">IF(OR('parse_results_master.txt'!L18 = 0,'parse_results_master.txt'!L18=-1),"",'parse_results_master.txt'!L18 / 'parse_results_master.txt'!L18)</f>
        <v>1</v>
      </c>
      <c r="H19" s="0" t="n">
        <f aca="false">IF(OR('parse_results_master.txt'!U18 = 0,'parse_results_master.txt'!U18=-1),"",'parse_results_master.txt'!U18 / 'parse_results_master.txt'!U18)</f>
        <v>1</v>
      </c>
      <c r="I19" s="0" t="n">
        <f aca="false">IF(OR('parse_results_master.txt'!Y18 = 0,'parse_results_master.txt'!Y18=-1),"",'parse_results_master.txt'!Y18 / 'parse_results_master.txt'!Y18)</f>
        <v>1</v>
      </c>
      <c r="J19" s="0" t="n">
        <f aca="false">IF(OR('parse_results_master.txt'!AB18 = 0,'parse_results_master.txt'!AB18=-1),"",'parse_results_master.txt'!AB18 / 'parse_results_master.txt'!AB18)</f>
        <v>1</v>
      </c>
      <c r="K19" s="0" t="n">
        <f aca="false">IF(OR('parse_results_master.txt'!AE18 = 0,'parse_results_master.txt'!AE18=-1),"",'parse_results_master.txt'!AE18 / 'parse_results_master.txt'!AE18)</f>
        <v>1</v>
      </c>
      <c r="L19" s="0" t="n">
        <f aca="false">IF(OR('parse_results_master.txt'!AH18 = 0,'parse_results_master.txt'!AH18=-1),"",'parse_results_master.txt'!AH18 / 'parse_results_master.txt'!AH18)</f>
        <v>1</v>
      </c>
      <c r="M19" s="0" t="str">
        <f aca="false">IF(OR('parse_results_master.txt'!AI18 = 0,'parse_results_master.txt'!AI18=-1),"",'parse_results_master.txt'!AI18 / 'parse_results_master.txt'!AI18)</f>
        <v/>
      </c>
      <c r="N19" s="0" t="n">
        <f aca="false">IF(OR('parse_results_master.txt'!AJ18 = 0,'parse_results_master.txt'!AJ18=-1),"",'parse_results_master.txt'!AJ18 / 'parse_results_master.txt'!AJ18)</f>
        <v>1</v>
      </c>
      <c r="O19" s="0" t="n">
        <f aca="false">IF(OR('parse_results_master.txt'!AL18 = 0,'parse_results_master.txt'!AL18=-1),"",'parse_results_master.txt'!AL18 / 'parse_results_master.txt'!AL18)</f>
        <v>1</v>
      </c>
      <c r="P19" s="0" t="n">
        <f aca="false">IF(OR('parse_results_master.txt'!AU18 = 0,'parse_results_master.txt'!AU18=-1),"",'parse_results_master.txt'!AU18 / 'parse_results_master.txt'!AU18)</f>
        <v>1</v>
      </c>
      <c r="Q19" s="0" t="n">
        <f aca="false">IF(OR('parse_results_master.txt'!BE18 = 0,'parse_results_master.txt'!BE18=-1),"",'parse_results_master.txt'!BE18 / 'parse_results_master.txt'!BE18)</f>
        <v>1</v>
      </c>
      <c r="R19" s="0" t="n">
        <f aca="false">IF(OR('parse_results_master.txt'!BF18 = 0,'parse_results_master.txt'!BF18=-1),"",'parse_results_master.txt'!BF18 / 'parse_results_master.txt'!BF18)</f>
        <v>1</v>
      </c>
      <c r="S19" s="0" t="n">
        <f aca="false">IF(OR('parse_results_master.txt'!BK18 = 0,'parse_results_master.txt'!BK18=-1),"",'parse_results_master.txt'!BK18 / 'parse_results_master.txt'!BK18)</f>
        <v>1</v>
      </c>
    </row>
    <row r="20" customFormat="false" ht="15" hidden="false" customHeight="false" outlineLevel="0" collapsed="false">
      <c r="A20" s="0" t="str">
        <f aca="false">'parse_results_master.txt'!A19</f>
        <v>stratixiv_arch.timing.xml</v>
      </c>
      <c r="B20" s="0" t="str">
        <f aca="false">'parse_results_master.txt'!B19</f>
        <v>directrf_stratixiv_arch_timing.blif</v>
      </c>
      <c r="C20" s="0" t="n">
        <f aca="false">IF(OR('parse_results_master.txt'!D19 = 0,'parse_results_master.txt'!D19=-1),"",'parse_results_master.txt'!D19 / 'parse_results_master.txt'!D19)</f>
        <v>1</v>
      </c>
      <c r="D20" s="0" t="n">
        <f aca="false">IF(OR('parse_results_master.txt'!I19 = 0,'parse_results_master.txt'!I19=-1),"",'parse_results_master.txt'!I19 / 'parse_results_master.txt'!I19)</f>
        <v>1</v>
      </c>
      <c r="E20" s="0" t="n">
        <f aca="false">IF(OR('parse_results_master.txt'!J19 = 0,'parse_results_master.txt'!J19=-1),"",'parse_results_master.txt'!J19 / 'parse_results_master.txt'!J19)</f>
        <v>1</v>
      </c>
      <c r="F20" s="0" t="n">
        <f aca="false">IF(OR('parse_results_master.txt'!K19 = 0,'parse_results_master.txt'!K19=-1),"",'parse_results_master.txt'!K19 / 'parse_results_master.txt'!K19)</f>
        <v>1</v>
      </c>
      <c r="G20" s="0" t="str">
        <f aca="false">IF(OR('parse_results_master.txt'!L19 = 0,'parse_results_master.txt'!L19=-1),"",'parse_results_master.txt'!L19 / 'parse_results_master.txt'!L19)</f>
        <v/>
      </c>
      <c r="H20" s="0" t="n">
        <f aca="false">IF(OR('parse_results_master.txt'!U19 = 0,'parse_results_master.txt'!U19=-1),"",'parse_results_master.txt'!U19 / 'parse_results_master.txt'!U19)</f>
        <v>1</v>
      </c>
      <c r="I20" s="0" t="n">
        <f aca="false">IF(OR('parse_results_master.txt'!Y19 = 0,'parse_results_master.txt'!Y19=-1),"",'parse_results_master.txt'!Y19 / 'parse_results_master.txt'!Y19)</f>
        <v>1</v>
      </c>
      <c r="J20" s="0" t="n">
        <f aca="false">IF(OR('parse_results_master.txt'!AB19 = 0,'parse_results_master.txt'!AB19=-1),"",'parse_results_master.txt'!AB19 / 'parse_results_master.txt'!AB19)</f>
        <v>1</v>
      </c>
      <c r="K20" s="0" t="n">
        <f aca="false">IF(OR('parse_results_master.txt'!AE19 = 0,'parse_results_master.txt'!AE19=-1),"",'parse_results_master.txt'!AE19 / 'parse_results_master.txt'!AE19)</f>
        <v>1</v>
      </c>
      <c r="L20" s="0" t="n">
        <f aca="false">IF(OR('parse_results_master.txt'!AH19 = 0,'parse_results_master.txt'!AH19=-1),"",'parse_results_master.txt'!AH19 / 'parse_results_master.txt'!AH19)</f>
        <v>1</v>
      </c>
      <c r="M20" s="0" t="str">
        <f aca="false">IF(OR('parse_results_master.txt'!AI19 = 0,'parse_results_master.txt'!AI19=-1),"",'parse_results_master.txt'!AI19 / 'parse_results_master.txt'!AI19)</f>
        <v/>
      </c>
      <c r="N20" s="0" t="n">
        <f aca="false">IF(OR('parse_results_master.txt'!AJ19 = 0,'parse_results_master.txt'!AJ19=-1),"",'parse_results_master.txt'!AJ19 / 'parse_results_master.txt'!AJ19)</f>
        <v>1</v>
      </c>
      <c r="O20" s="0" t="n">
        <f aca="false">IF(OR('parse_results_master.txt'!AL19 = 0,'parse_results_master.txt'!AL19=-1),"",'parse_results_master.txt'!AL19 / 'parse_results_master.txt'!AL19)</f>
        <v>1</v>
      </c>
      <c r="P20" s="0" t="n">
        <f aca="false">IF(OR('parse_results_master.txt'!AU19 = 0,'parse_results_master.txt'!AU19=-1),"",'parse_results_master.txt'!AU19 / 'parse_results_master.txt'!AU19)</f>
        <v>1</v>
      </c>
      <c r="Q20" s="0" t="n">
        <f aca="false">IF(OR('parse_results_master.txt'!BE19 = 0,'parse_results_master.txt'!BE19=-1),"",'parse_results_master.txt'!BE19 / 'parse_results_master.txt'!BE19)</f>
        <v>1</v>
      </c>
      <c r="R20" s="0" t="n">
        <f aca="false">IF(OR('parse_results_master.txt'!BF19 = 0,'parse_results_master.txt'!BF19=-1),"",'parse_results_master.txt'!BF19 / 'parse_results_master.txt'!BF19)</f>
        <v>1</v>
      </c>
      <c r="S20" s="0" t="n">
        <f aca="false">IF(OR('parse_results_master.txt'!BK19 = 0,'parse_results_master.txt'!BK19=-1),"",'parse_results_master.txt'!BK19 / 'parse_results_master.txt'!BK19)</f>
        <v>1</v>
      </c>
    </row>
    <row r="21" customFormat="false" ht="15" hidden="false" customHeight="false" outlineLevel="0" collapsed="false">
      <c r="A21" s="0" t="str">
        <f aca="false">'parse_results_master.txt'!A20</f>
        <v>stratixiv_arch.timing.xml</v>
      </c>
      <c r="B21" s="0" t="str">
        <f aca="false">'parse_results_master.txt'!B20</f>
        <v>bitcoin_miner_stratixiv_arch_timing.blif</v>
      </c>
      <c r="C21" s="0" t="n">
        <f aca="false">IF(OR('parse_results_master.txt'!D20 = 0,'parse_results_master.txt'!D20=-1),"",'parse_results_master.txt'!D20 / 'parse_results_master.txt'!D20)</f>
        <v>1</v>
      </c>
      <c r="D21" s="0" t="n">
        <f aca="false">IF(OR('parse_results_master.txt'!I20 = 0,'parse_results_master.txt'!I20=-1),"",'parse_results_master.txt'!I20 / 'parse_results_master.txt'!I20)</f>
        <v>1</v>
      </c>
      <c r="E21" s="0" t="str">
        <f aca="false">IF(OR('parse_results_master.txt'!J20 = 0,'parse_results_master.txt'!J20=-1),"",'parse_results_master.txt'!J20 / 'parse_results_master.txt'!J20)</f>
        <v/>
      </c>
      <c r="F21" s="0" t="n">
        <f aca="false">IF(OR('parse_results_master.txt'!K20 = 0,'parse_results_master.txt'!K20=-1),"",'parse_results_master.txt'!K20 / 'parse_results_master.txt'!K20)</f>
        <v>1</v>
      </c>
      <c r="G21" s="0" t="str">
        <f aca="false">IF(OR('parse_results_master.txt'!L20 = 0,'parse_results_master.txt'!L20=-1),"",'parse_results_master.txt'!L20 / 'parse_results_master.txt'!L20)</f>
        <v/>
      </c>
      <c r="H21" s="0" t="n">
        <f aca="false">IF(OR('parse_results_master.txt'!U20 = 0,'parse_results_master.txt'!U20=-1),"",'parse_results_master.txt'!U20 / 'parse_results_master.txt'!U20)</f>
        <v>1</v>
      </c>
      <c r="I21" s="0" t="n">
        <f aca="false">IF(OR('parse_results_master.txt'!Y20 = 0,'parse_results_master.txt'!Y20=-1),"",'parse_results_master.txt'!Y20 / 'parse_results_master.txt'!Y20)</f>
        <v>1</v>
      </c>
      <c r="J21" s="0" t="n">
        <f aca="false">IF(OR('parse_results_master.txt'!AB20 = 0,'parse_results_master.txt'!AB20=-1),"",'parse_results_master.txt'!AB20 / 'parse_results_master.txt'!AB20)</f>
        <v>1</v>
      </c>
      <c r="K21" s="0" t="n">
        <f aca="false">IF(OR('parse_results_master.txt'!AE20 = 0,'parse_results_master.txt'!AE20=-1),"",'parse_results_master.txt'!AE20 / 'parse_results_master.txt'!AE20)</f>
        <v>1</v>
      </c>
      <c r="L21" s="0" t="n">
        <f aca="false">IF(OR('parse_results_master.txt'!AH20 = 0,'parse_results_master.txt'!AH20=-1),"",'parse_results_master.txt'!AH20 / 'parse_results_master.txt'!AH20)</f>
        <v>1</v>
      </c>
      <c r="M21" s="0" t="str">
        <f aca="false">IF(OR('parse_results_master.txt'!AI20 = 0,'parse_results_master.txt'!AI20=-1),"",'parse_results_master.txt'!AI20 / 'parse_results_master.txt'!AI20)</f>
        <v/>
      </c>
      <c r="N21" s="0" t="n">
        <f aca="false">IF(OR('parse_results_master.txt'!AJ20 = 0,'parse_results_master.txt'!AJ20=-1),"",'parse_results_master.txt'!AJ20 / 'parse_results_master.txt'!AJ20)</f>
        <v>1</v>
      </c>
      <c r="O21" s="0" t="n">
        <f aca="false">IF(OR('parse_results_master.txt'!AL20 = 0,'parse_results_master.txt'!AL20=-1),"",'parse_results_master.txt'!AL20 / 'parse_results_master.txt'!AL20)</f>
        <v>1</v>
      </c>
      <c r="P21" s="0" t="n">
        <f aca="false">IF(OR('parse_results_master.txt'!AU20 = 0,'parse_results_master.txt'!AU20=-1),"",'parse_results_master.txt'!AU20 / 'parse_results_master.txt'!AU20)</f>
        <v>1</v>
      </c>
      <c r="Q21" s="0" t="n">
        <f aca="false">IF(OR('parse_results_master.txt'!BE20 = 0,'parse_results_master.txt'!BE20=-1),"",'parse_results_master.txt'!BE20 / 'parse_results_master.txt'!BE20)</f>
        <v>1</v>
      </c>
      <c r="R21" s="0" t="n">
        <f aca="false">IF(OR('parse_results_master.txt'!BF20 = 0,'parse_results_master.txt'!BF20=-1),"",'parse_results_master.txt'!BF20 / 'parse_results_master.txt'!BF20)</f>
        <v>1</v>
      </c>
      <c r="S21" s="0" t="n">
        <f aca="false">IF(OR('parse_results_master.txt'!BK20 = 0,'parse_results_master.txt'!BK20=-1),"",'parse_results_master.txt'!BK20 / 'parse_results_master.txt'!BK20)</f>
        <v>1</v>
      </c>
    </row>
    <row r="22" customFormat="false" ht="15" hidden="false" customHeight="false" outlineLevel="0" collapsed="false">
      <c r="A22" s="0" t="str">
        <f aca="false">'parse_results_master.txt'!A21</f>
        <v>stratixiv_arch.timing.xml</v>
      </c>
      <c r="B22" s="0" t="str">
        <f aca="false">'parse_results_master.txt'!B21</f>
        <v>LU230_stratixiv_arch_timing.blif</v>
      </c>
      <c r="C22" s="0" t="n">
        <f aca="false">IF(OR('parse_results_master.txt'!D21 = 0,'parse_results_master.txt'!D21=-1),"",'parse_results_master.txt'!D21 / 'parse_results_master.txt'!D21)</f>
        <v>1</v>
      </c>
      <c r="D22" s="0" t="n">
        <f aca="false">IF(OR('parse_results_master.txt'!I21 = 0,'parse_results_master.txt'!I21=-1),"",'parse_results_master.txt'!I21 / 'parse_results_master.txt'!I21)</f>
        <v>1</v>
      </c>
      <c r="E22" s="0" t="n">
        <f aca="false">IF(OR('parse_results_master.txt'!J21 = 0,'parse_results_master.txt'!J21=-1),"",'parse_results_master.txt'!J21 / 'parse_results_master.txt'!J21)</f>
        <v>1</v>
      </c>
      <c r="F22" s="0" t="n">
        <f aca="false">IF(OR('parse_results_master.txt'!K21 = 0,'parse_results_master.txt'!K21=-1),"",'parse_results_master.txt'!K21 / 'parse_results_master.txt'!K21)</f>
        <v>1</v>
      </c>
      <c r="G22" s="0" t="n">
        <f aca="false">IF(OR('parse_results_master.txt'!L21 = 0,'parse_results_master.txt'!L21=-1),"",'parse_results_master.txt'!L21 / 'parse_results_master.txt'!L21)</f>
        <v>1</v>
      </c>
      <c r="H22" s="0" t="n">
        <f aca="false">IF(OR('parse_results_master.txt'!U21 = 0,'parse_results_master.txt'!U21=-1),"",'parse_results_master.txt'!U21 / 'parse_results_master.txt'!U21)</f>
        <v>1</v>
      </c>
      <c r="I22" s="0" t="n">
        <f aca="false">IF(OR('parse_results_master.txt'!Y21 = 0,'parse_results_master.txt'!Y21=-1),"",'parse_results_master.txt'!Y21 / 'parse_results_master.txt'!Y21)</f>
        <v>1</v>
      </c>
      <c r="J22" s="0" t="n">
        <f aca="false">IF(OR('parse_results_master.txt'!AB21 = 0,'parse_results_master.txt'!AB21=-1),"",'parse_results_master.txt'!AB21 / 'parse_results_master.txt'!AB21)</f>
        <v>1</v>
      </c>
      <c r="K22" s="0" t="n">
        <f aca="false">IF(OR('parse_results_master.txt'!AE21 = 0,'parse_results_master.txt'!AE21=-1),"",'parse_results_master.txt'!AE21 / 'parse_results_master.txt'!AE21)</f>
        <v>1</v>
      </c>
      <c r="L22" s="0" t="n">
        <f aca="false">IF(OR('parse_results_master.txt'!AH21 = 0,'parse_results_master.txt'!AH21=-1),"",'parse_results_master.txt'!AH21 / 'parse_results_master.txt'!AH21)</f>
        <v>1</v>
      </c>
      <c r="M22" s="0" t="str">
        <f aca="false">IF(OR('parse_results_master.txt'!AI21 = 0,'parse_results_master.txt'!AI21=-1),"",'parse_results_master.txt'!AI21 / 'parse_results_master.txt'!AI21)</f>
        <v/>
      </c>
      <c r="N22" s="0" t="n">
        <f aca="false">IF(OR('parse_results_master.txt'!AJ21 = 0,'parse_results_master.txt'!AJ21=-1),"",'parse_results_master.txt'!AJ21 / 'parse_results_master.txt'!AJ21)</f>
        <v>1</v>
      </c>
      <c r="O22" s="0" t="n">
        <f aca="false">IF(OR('parse_results_master.txt'!AL21 = 0,'parse_results_master.txt'!AL21=-1),"",'parse_results_master.txt'!AL21 / 'parse_results_master.txt'!AL21)</f>
        <v>1</v>
      </c>
      <c r="P22" s="0" t="n">
        <f aca="false">IF(OR('parse_results_master.txt'!AU21 = 0,'parse_results_master.txt'!AU21=-1),"",'parse_results_master.txt'!AU21 / 'parse_results_master.txt'!AU21)</f>
        <v>1</v>
      </c>
      <c r="Q22" s="0" t="n">
        <f aca="false">IF(OR('parse_results_master.txt'!BE21 = 0,'parse_results_master.txt'!BE21=-1),"",'parse_results_master.txt'!BE21 / 'parse_results_master.txt'!BE21)</f>
        <v>1</v>
      </c>
      <c r="R22" s="0" t="n">
        <f aca="false">IF(OR('parse_results_master.txt'!BF21 = 0,'parse_results_master.txt'!BF21=-1),"",'parse_results_master.txt'!BF21 / 'parse_results_master.txt'!BF21)</f>
        <v>1</v>
      </c>
      <c r="S22" s="0" t="n">
        <f aca="false">IF(OR('parse_results_master.txt'!BK21 = 0,'parse_results_master.txt'!BK21=-1),"",'parse_results_master.txt'!BK21 / 'parse_results_master.txt'!BK21)</f>
        <v>1</v>
      </c>
    </row>
    <row r="23" customFormat="false" ht="15" hidden="false" customHeight="false" outlineLevel="0" collapsed="false">
      <c r="A23" s="0" t="str">
        <f aca="false">'parse_results_master.txt'!A22</f>
        <v>stratixiv_arch.timing.xml</v>
      </c>
      <c r="B23" s="0" t="str">
        <f aca="false">'parse_results_master.txt'!B22</f>
        <v>sparcT1_chip2_stratixiv_arch_timing.blif</v>
      </c>
      <c r="C23" s="0" t="n">
        <f aca="false">IF(OR('parse_results_master.txt'!D22 = 0,'parse_results_master.txt'!D22=-1),"",'parse_results_master.txt'!D22 / 'parse_results_master.txt'!D22)</f>
        <v>1</v>
      </c>
      <c r="D23" s="0" t="n">
        <f aca="false">IF(OR('parse_results_master.txt'!I22 = 0,'parse_results_master.txt'!I22=-1),"",'parse_results_master.txt'!I22 / 'parse_results_master.txt'!I22)</f>
        <v>1</v>
      </c>
      <c r="E23" s="0" t="n">
        <f aca="false">IF(OR('parse_results_master.txt'!J22 = 0,'parse_results_master.txt'!J22=-1),"",'parse_results_master.txt'!J22 / 'parse_results_master.txt'!J22)</f>
        <v>1</v>
      </c>
      <c r="F23" s="0" t="n">
        <f aca="false">IF(OR('parse_results_master.txt'!K22 = 0,'parse_results_master.txt'!K22=-1),"",'parse_results_master.txt'!K22 / 'parse_results_master.txt'!K22)</f>
        <v>1</v>
      </c>
      <c r="G23" s="0" t="str">
        <f aca="false">IF(OR('parse_results_master.txt'!L22 = 0,'parse_results_master.txt'!L22=-1),"",'parse_results_master.txt'!L22 / 'parse_results_master.txt'!L22)</f>
        <v/>
      </c>
      <c r="H23" s="0" t="n">
        <f aca="false">IF(OR('parse_results_master.txt'!U22 = 0,'parse_results_master.txt'!U22=-1),"",'parse_results_master.txt'!U22 / 'parse_results_master.txt'!U22)</f>
        <v>1</v>
      </c>
      <c r="I23" s="0" t="n">
        <f aca="false">IF(OR('parse_results_master.txt'!Y22 = 0,'parse_results_master.txt'!Y22=-1),"",'parse_results_master.txt'!Y22 / 'parse_results_master.txt'!Y22)</f>
        <v>1</v>
      </c>
      <c r="J23" s="0" t="n">
        <f aca="false">IF(OR('parse_results_master.txt'!AB22 = 0,'parse_results_master.txt'!AB22=-1),"",'parse_results_master.txt'!AB22 / 'parse_results_master.txt'!AB22)</f>
        <v>1</v>
      </c>
      <c r="K23" s="0" t="n">
        <f aca="false">IF(OR('parse_results_master.txt'!AE22 = 0,'parse_results_master.txt'!AE22=-1),"",'parse_results_master.txt'!AE22 / 'parse_results_master.txt'!AE22)</f>
        <v>1</v>
      </c>
      <c r="L23" s="0" t="n">
        <f aca="false">IF(OR('parse_results_master.txt'!AH22 = 0,'parse_results_master.txt'!AH22=-1),"",'parse_results_master.txt'!AH22 / 'parse_results_master.txt'!AH22)</f>
        <v>1</v>
      </c>
      <c r="M23" s="0" t="str">
        <f aca="false">IF(OR('parse_results_master.txt'!AI22 = 0,'parse_results_master.txt'!AI22=-1),"",'parse_results_master.txt'!AI22 / 'parse_results_master.txt'!AI22)</f>
        <v/>
      </c>
      <c r="N23" s="0" t="n">
        <f aca="false">IF(OR('parse_results_master.txt'!AJ22 = 0,'parse_results_master.txt'!AJ22=-1),"",'parse_results_master.txt'!AJ22 / 'parse_results_master.txt'!AJ22)</f>
        <v>1</v>
      </c>
      <c r="O23" s="0" t="n">
        <f aca="false">IF(OR('parse_results_master.txt'!AL22 = 0,'parse_results_master.txt'!AL22=-1),"",'parse_results_master.txt'!AL22 / 'parse_results_master.txt'!AL22)</f>
        <v>1</v>
      </c>
      <c r="P23" s="0" t="n">
        <f aca="false">IF(OR('parse_results_master.txt'!AU22 = 0,'parse_results_master.txt'!AU22=-1),"",'parse_results_master.txt'!AU22 / 'parse_results_master.txt'!AU22)</f>
        <v>1</v>
      </c>
      <c r="Q23" s="0" t="n">
        <f aca="false">IF(OR('parse_results_master.txt'!BE22 = 0,'parse_results_master.txt'!BE22=-1),"",'parse_results_master.txt'!BE22 / 'parse_results_master.txt'!BE22)</f>
        <v>1</v>
      </c>
      <c r="R23" s="0" t="n">
        <f aca="false">IF(OR('parse_results_master.txt'!BF22 = 0,'parse_results_master.txt'!BF22=-1),"",'parse_results_master.txt'!BF22 / 'parse_results_master.txt'!BF22)</f>
        <v>1</v>
      </c>
      <c r="S23" s="0" t="n">
        <f aca="false">IF(OR('parse_results_master.txt'!BK22 = 0,'parse_results_master.txt'!BK22=-1),"",'parse_results_master.txt'!BK22 / 'parse_results_master.txt'!BK22)</f>
        <v>1</v>
      </c>
    </row>
    <row r="24" customFormat="false" ht="15" hidden="false" customHeight="false" outlineLevel="0" collapsed="false">
      <c r="A24" s="0" t="str">
        <f aca="false">'parse_results_master.txt'!A23</f>
        <v>stratixiv_arch.timing.xml</v>
      </c>
      <c r="B24" s="0" t="str">
        <f aca="false">'parse_results_master.txt'!B23</f>
        <v>LU_Network_stratixiv_arch_timing.blif</v>
      </c>
      <c r="C24" s="0" t="n">
        <f aca="false">IF(OR('parse_results_master.txt'!D23 = 0,'parse_results_master.txt'!D23=-1),"",'parse_results_master.txt'!D23 / 'parse_results_master.txt'!D23)</f>
        <v>1</v>
      </c>
      <c r="D24" s="0" t="n">
        <f aca="false">IF(OR('parse_results_master.txt'!I23 = 0,'parse_results_master.txt'!I23=-1),"",'parse_results_master.txt'!I23 / 'parse_results_master.txt'!I23)</f>
        <v>1</v>
      </c>
      <c r="E24" s="0" t="n">
        <f aca="false">IF(OR('parse_results_master.txt'!J23 = 0,'parse_results_master.txt'!J23=-1),"",'parse_results_master.txt'!J23 / 'parse_results_master.txt'!J23)</f>
        <v>1</v>
      </c>
      <c r="F24" s="0" t="n">
        <f aca="false">IF(OR('parse_results_master.txt'!K23 = 0,'parse_results_master.txt'!K23=-1),"",'parse_results_master.txt'!K23 / 'parse_results_master.txt'!K23)</f>
        <v>1</v>
      </c>
      <c r="G24" s="0" t="str">
        <f aca="false">IF(OR('parse_results_master.txt'!L23 = 0,'parse_results_master.txt'!L23=-1),"",'parse_results_master.txt'!L23 / 'parse_results_master.txt'!L23)</f>
        <v/>
      </c>
      <c r="H24" s="0" t="n">
        <f aca="false">IF(OR('parse_results_master.txt'!U23 = 0,'parse_results_master.txt'!U23=-1),"",'parse_results_master.txt'!U23 / 'parse_results_master.txt'!U23)</f>
        <v>1</v>
      </c>
      <c r="I24" s="0" t="n">
        <f aca="false">IF(OR('parse_results_master.txt'!Y23 = 0,'parse_results_master.txt'!Y23=-1),"",'parse_results_master.txt'!Y23 / 'parse_results_master.txt'!Y23)</f>
        <v>1</v>
      </c>
      <c r="J24" s="0" t="n">
        <f aca="false">IF(OR('parse_results_master.txt'!AB23 = 0,'parse_results_master.txt'!AB23=-1),"",'parse_results_master.txt'!AB23 / 'parse_results_master.txt'!AB23)</f>
        <v>1</v>
      </c>
      <c r="K24" s="0" t="n">
        <f aca="false">IF(OR('parse_results_master.txt'!AE23 = 0,'parse_results_master.txt'!AE23=-1),"",'parse_results_master.txt'!AE23 / 'parse_results_master.txt'!AE23)</f>
        <v>1</v>
      </c>
      <c r="L24" s="0" t="n">
        <f aca="false">IF(OR('parse_results_master.txt'!AH23 = 0,'parse_results_master.txt'!AH23=-1),"",'parse_results_master.txt'!AH23 / 'parse_results_master.txt'!AH23)</f>
        <v>1</v>
      </c>
      <c r="M24" s="0" t="str">
        <f aca="false">IF(OR('parse_results_master.txt'!AI23 = 0,'parse_results_master.txt'!AI23=-1),"",'parse_results_master.txt'!AI23 / 'parse_results_master.txt'!AI23)</f>
        <v/>
      </c>
      <c r="N24" s="0" t="n">
        <f aca="false">IF(OR('parse_results_master.txt'!AJ23 = 0,'parse_results_master.txt'!AJ23=-1),"",'parse_results_master.txt'!AJ23 / 'parse_results_master.txt'!AJ23)</f>
        <v>1</v>
      </c>
      <c r="O24" s="0" t="n">
        <f aca="false">IF(OR('parse_results_master.txt'!AL23 = 0,'parse_results_master.txt'!AL23=-1),"",'parse_results_master.txt'!AL23 / 'parse_results_master.txt'!AL23)</f>
        <v>1</v>
      </c>
      <c r="P24" s="0" t="n">
        <f aca="false">IF(OR('parse_results_master.txt'!AU23 = 0,'parse_results_master.txt'!AU23=-1),"",'parse_results_master.txt'!AU23 / 'parse_results_master.txt'!AU23)</f>
        <v>1</v>
      </c>
      <c r="Q24" s="0" t="n">
        <f aca="false">IF(OR('parse_results_master.txt'!BE23 = 0,'parse_results_master.txt'!BE23=-1),"",'parse_results_master.txt'!BE23 / 'parse_results_master.txt'!BE23)</f>
        <v>1</v>
      </c>
      <c r="R24" s="0" t="n">
        <f aca="false">IF(OR('parse_results_master.txt'!BF23 = 0,'parse_results_master.txt'!BF23=-1),"",'parse_results_master.txt'!BF23 / 'parse_results_master.txt'!BF23)</f>
        <v>1</v>
      </c>
      <c r="S24" s="0" t="n">
        <f aca="false">IF(OR('parse_results_master.txt'!BK23 = 0,'parse_results_master.txt'!BK23=-1),"",'parse_results_master.txt'!BK23 / 'parse_results_master.txt'!BK23)</f>
        <v>1</v>
      </c>
    </row>
    <row r="25" customFormat="false" ht="15" hidden="false" customHeight="false" outlineLevel="0" collapsed="false">
      <c r="B25" s="0" t="s">
        <v>2</v>
      </c>
      <c r="C25" s="0" t="n">
        <f aca="false">GEOMEAN(C3:C24)</f>
        <v>1</v>
      </c>
      <c r="D25" s="0" t="n">
        <f aca="false">GEOMEAN(D3:D24)</f>
        <v>1</v>
      </c>
      <c r="E25" s="0" t="n">
        <f aca="false">GEOMEAN(E3:E24)</f>
        <v>1</v>
      </c>
      <c r="F25" s="0" t="n">
        <f aca="false">GEOMEAN(F3:F24)</f>
        <v>1</v>
      </c>
      <c r="G25" s="0" t="n">
        <f aca="false">GEOMEAN(G3:G24)</f>
        <v>1</v>
      </c>
      <c r="H25" s="0" t="n">
        <f aca="false">GEOMEAN(H3:H24)</f>
        <v>1</v>
      </c>
      <c r="I25" s="0" t="n">
        <f aca="false">GEOMEAN(I3:I24)</f>
        <v>1</v>
      </c>
      <c r="J25" s="0" t="n">
        <f aca="false">GEOMEAN(J3:J24)</f>
        <v>1</v>
      </c>
      <c r="K25" s="0" t="n">
        <f aca="false">GEOMEAN(K3:K24)</f>
        <v>1</v>
      </c>
      <c r="L25" s="0" t="n">
        <f aca="false">GEOMEAN(L3:L24)</f>
        <v>1</v>
      </c>
      <c r="M25" s="0" t="e">
        <f aca="false">GEOMEAN(M3:M24)</f>
        <v>#NUM!</v>
      </c>
      <c r="N25" s="0" t="n">
        <f aca="false">GEOMEAN(N3:N24)</f>
        <v>1</v>
      </c>
      <c r="O25" s="0" t="n">
        <f aca="false">GEOMEAN(O3:O24)</f>
        <v>1</v>
      </c>
      <c r="P25" s="0" t="n">
        <f aca="false">GEOMEAN(P3:P24)</f>
        <v>1</v>
      </c>
      <c r="Q25" s="0" t="n">
        <f aca="false">GEOMEAN(Q3:Q24)</f>
        <v>1</v>
      </c>
      <c r="R25" s="0" t="n">
        <f aca="false">GEOMEAN(R3:R24)</f>
        <v>1</v>
      </c>
      <c r="S25" s="0" t="n">
        <f aca="false">GEOMEAN(S3:S24)</f>
        <v>1</v>
      </c>
    </row>
    <row r="27" customFormat="false" ht="15" hidden="false" customHeight="false" outlineLevel="0" collapsed="false">
      <c r="A27" s="0" t="s">
        <v>1</v>
      </c>
    </row>
    <row r="28" customFormat="false" ht="15" hidden="false" customHeight="false" outlineLevel="0" collapsed="false">
      <c r="A28" s="0" t="str">
        <f aca="false">'parse_results_master.txt'!A1</f>
        <v>arch</v>
      </c>
      <c r="B28" s="0" t="str">
        <f aca="false">'parse_results_master.txt'!B1</f>
        <v>circuit</v>
      </c>
      <c r="C28" s="0" t="str">
        <f aca="false">'parse_results_master.txt'!D1</f>
        <v>vtr_flow_elapsed_time</v>
      </c>
      <c r="D28" s="0" t="str">
        <f aca="false">'parse_results_master.txt'!I1</f>
        <v>num_LAB</v>
      </c>
      <c r="E28" s="0" t="str">
        <f aca="false">'parse_results_master.txt'!J1</f>
        <v>num_DSP</v>
      </c>
      <c r="F28" s="0" t="str">
        <f aca="false">'parse_results_master.txt'!K1</f>
        <v>num_M9K</v>
      </c>
      <c r="G28" s="0" t="str">
        <f aca="false">'parse_results_master.txt'!L1</f>
        <v>num_M144K</v>
      </c>
      <c r="H28" s="0" t="str">
        <f aca="false">'parse_results_master.txt'!U1</f>
        <v>max_vpr_mem</v>
      </c>
      <c r="I28" s="0" t="str">
        <f aca="false">'parse_results_master.txt'!Y1</f>
        <v>num_pre_packed_blocks</v>
      </c>
      <c r="J28" s="0" t="str">
        <f aca="false">'parse_results_master.txt'!AB1</f>
        <v>num_post_packed_blocks</v>
      </c>
      <c r="K28" s="0" t="str">
        <f aca="false">'parse_results_master.txt'!AE1</f>
        <v>device_grid_tiles</v>
      </c>
      <c r="L28" s="0" t="str">
        <f aca="false">'parse_results_master.txt'!AH1</f>
        <v>pack_time</v>
      </c>
      <c r="M28" s="0" t="str">
        <f aca="false">'parse_results_master.txt'!AI1</f>
        <v>placed_wirelength_est</v>
      </c>
      <c r="N28" s="0" t="str">
        <f aca="false">'parse_results_master.txt'!AJ1</f>
        <v>place_time</v>
      </c>
      <c r="O28" s="0" t="str">
        <f aca="false">'parse_results_master.txt'!AL1</f>
        <v>placed_CPD_est</v>
      </c>
      <c r="P28" s="0" t="str">
        <f aca="false">'parse_results_master.txt'!AU1</f>
        <v>routed_wirelength</v>
      </c>
      <c r="Q28" s="0" t="str">
        <f aca="false">'parse_results_master.txt'!BE1</f>
        <v>critical_path_delay</v>
      </c>
      <c r="R28" s="0" t="str">
        <f aca="false">'parse_results_master.txt'!BF1</f>
        <v>geomean_nonvirtual_intradomain_critical_path_delay</v>
      </c>
      <c r="S28" s="0" t="str">
        <f aca="false">'parse_results_master.txt'!BK1</f>
        <v>crit_path_route_time</v>
      </c>
    </row>
    <row r="29" customFormat="false" ht="15" hidden="false" customHeight="false" outlineLevel="0" collapsed="false">
      <c r="A29" s="0" t="str">
        <f aca="false">'parse_results_master.txt'!A2</f>
        <v>stratixiv_arch.timing.xml</v>
      </c>
      <c r="B29" s="0" t="str">
        <f aca="false">'parse_results_master.txt'!B2</f>
        <v>gsm_switch_stratixiv_arch_timing.blif</v>
      </c>
      <c r="C29" s="0" t="n">
        <f aca="false">IF(OR('parse_results_master.txt'!D2 = 0,'parse_results_master.txt'!D2=-1),"",'parse_results.txt'!D2 / 'parse_results_master.txt'!D2)</f>
        <v>1.00522083939897</v>
      </c>
      <c r="D29" s="0" t="n">
        <f aca="false">IF(OR('parse_results_master.txt'!I2 = 0,'parse_results_master.txt'!I2=-1),"",'parse_results.txt'!I2 / 'parse_results_master.txt'!I2)</f>
        <v>1</v>
      </c>
      <c r="E29" s="0" t="str">
        <f aca="false">IF(OR('parse_results_master.txt'!J2 = 0,'parse_results_master.txt'!J2=-1),"",'parse_results.txt'!J2 / 'parse_results_master.txt'!J2)</f>
        <v/>
      </c>
      <c r="F29" s="0" t="n">
        <f aca="false">IF(OR('parse_results_master.txt'!K2 = 0,'parse_results_master.txt'!K2=-1),"",'parse_results.txt'!K2 / 'parse_results_master.txt'!K2)</f>
        <v>1</v>
      </c>
      <c r="G29" s="0" t="str">
        <f aca="false">IF(OR('parse_results_master.txt'!L2 = 0,'parse_results_master.txt'!L2=-1),"",'parse_results.txt'!L2 / 'parse_results_master.txt'!L2)</f>
        <v/>
      </c>
      <c r="H29" s="0" t="n">
        <f aca="false">IF(OR('parse_results_master.txt'!U2 = 0,'parse_results_master.txt'!U2=-1),"",'parse_results.txt'!U2 / 'parse_results_master.txt'!U2)</f>
        <v>1.00000992889669</v>
      </c>
      <c r="I29" s="0" t="n">
        <f aca="false">IF(OR('parse_results_master.txt'!Y2 = 0,'parse_results_master.txt'!Y2=-1),"",'parse_results.txt'!Y2 / 'parse_results_master.txt'!Y2)</f>
        <v>1</v>
      </c>
      <c r="J29" s="0" t="n">
        <f aca="false">IF(OR('parse_results_master.txt'!AB2 = 0,'parse_results_master.txt'!AB2=-1),"",'parse_results.txt'!AB2 / 'parse_results_master.txt'!AB2)</f>
        <v>1</v>
      </c>
      <c r="K29" s="0" t="n">
        <f aca="false">IF(OR('parse_results_master.txt'!AE2 = 0,'parse_results_master.txt'!AE2=-1),"",'parse_results.txt'!AE2 / 'parse_results_master.txt'!AE2)</f>
        <v>1</v>
      </c>
      <c r="L29" s="0" t="n">
        <f aca="false">IF(OR('parse_results_master.txt'!AH2 = 0,'parse_results_master.txt'!AH2=-1),"",'parse_results.txt'!AH2 / 'parse_results_master.txt'!AH2)</f>
        <v>0.98725644639748</v>
      </c>
      <c r="M29" s="0" t="str">
        <f aca="false">IF(OR('parse_results_master.txt'!AI2 = 0,'parse_results_master.txt'!AI2=-1),"",'parse_results.txt'!AI2 / 'parse_results_master.txt'!AI2)</f>
        <v/>
      </c>
      <c r="N29" s="0" t="n">
        <f aca="false">IF(OR('parse_results_master.txt'!AJ2 = 0,'parse_results_master.txt'!AJ2=-1),"",'parse_results.txt'!AJ2 / 'parse_results_master.txt'!AJ2)</f>
        <v>1.00028258221681</v>
      </c>
      <c r="O29" s="0" t="n">
        <f aca="false">IF(OR('parse_results_master.txt'!AL2 = 0,'parse_results_master.txt'!AL2=-1),"",'parse_results.txt'!AL2 / 'parse_results_master.txt'!AL2)</f>
        <v>1</v>
      </c>
      <c r="P29" s="0" t="n">
        <f aca="false">IF(OR('parse_results_master.txt'!AU2 = 0,'parse_results_master.txt'!AU2=-1),"",'parse_results.txt'!AU2 / 'parse_results_master.txt'!AU2)</f>
        <v>1</v>
      </c>
      <c r="Q29" s="0" t="n">
        <f aca="false">IF(OR('parse_results_master.txt'!BE2 = 0,'parse_results_master.txt'!BE2=-1),"",'parse_results.txt'!BE2 / 'parse_results_master.txt'!BE2)</f>
        <v>1</v>
      </c>
      <c r="R29" s="0" t="n">
        <f aca="false">IF(OR('parse_results_master.txt'!BF2 = 0,'parse_results_master.txt'!BF2=-1),"",'parse_results.txt'!BF2 / 'parse_results_master.txt'!BF2)</f>
        <v>1</v>
      </c>
      <c r="S29" s="0" t="n">
        <f aca="false">IF(OR('parse_results_master.txt'!BK2 = 0,'parse_results_master.txt'!BK2=-1),"",'parse_results.txt'!BK2 / 'parse_results_master.txt'!BK2)</f>
        <v>1.04379760609358</v>
      </c>
    </row>
    <row r="30" customFormat="false" ht="15" hidden="false" customHeight="false" outlineLevel="0" collapsed="false">
      <c r="A30" s="0" t="str">
        <f aca="false">'parse_results_master.txt'!A3</f>
        <v>stratixiv_arch.timing.xml</v>
      </c>
      <c r="B30" s="0" t="str">
        <f aca="false">'parse_results_master.txt'!B3</f>
        <v>mes_noc_stratixiv_arch_timing.blif</v>
      </c>
      <c r="C30" s="0" t="n">
        <f aca="false">IF(OR('parse_results_master.txt'!D3 = 0,'parse_results_master.txt'!D3=-1),"",'parse_results.txt'!D3 / 'parse_results_master.txt'!D3)</f>
        <v>1.01002805616831</v>
      </c>
      <c r="D30" s="0" t="n">
        <f aca="false">IF(OR('parse_results_master.txt'!I3 = 0,'parse_results_master.txt'!I3=-1),"",'parse_results.txt'!I3 / 'parse_results_master.txt'!I3)</f>
        <v>1</v>
      </c>
      <c r="E30" s="0" t="str">
        <f aca="false">IF(OR('parse_results_master.txt'!J3 = 0,'parse_results_master.txt'!J3=-1),"",'parse_results.txt'!J3 / 'parse_results_master.txt'!J3)</f>
        <v/>
      </c>
      <c r="F30" s="0" t="n">
        <f aca="false">IF(OR('parse_results_master.txt'!K3 = 0,'parse_results_master.txt'!K3=-1),"",'parse_results.txt'!K3 / 'parse_results_master.txt'!K3)</f>
        <v>1</v>
      </c>
      <c r="G30" s="0" t="str">
        <f aca="false">IF(OR('parse_results_master.txt'!L3 = 0,'parse_results_master.txt'!L3=-1),"",'parse_results.txt'!L3 / 'parse_results_master.txt'!L3)</f>
        <v/>
      </c>
      <c r="H30" s="0" t="n">
        <f aca="false">IF(OR('parse_results_master.txt'!U3 = 0,'parse_results_master.txt'!U3=-1),"",'parse_results.txt'!U3 / 'parse_results_master.txt'!U3)</f>
        <v>0.999991298256606</v>
      </c>
      <c r="I30" s="0" t="n">
        <f aca="false">IF(OR('parse_results_master.txt'!Y3 = 0,'parse_results_master.txt'!Y3=-1),"",'parse_results.txt'!Y3 / 'parse_results_master.txt'!Y3)</f>
        <v>1</v>
      </c>
      <c r="J30" s="0" t="n">
        <f aca="false">IF(OR('parse_results_master.txt'!AB3 = 0,'parse_results_master.txt'!AB3=-1),"",'parse_results.txt'!AB3 / 'parse_results_master.txt'!AB3)</f>
        <v>1</v>
      </c>
      <c r="K30" s="0" t="n">
        <f aca="false">IF(OR('parse_results_master.txt'!AE3 = 0,'parse_results_master.txt'!AE3=-1),"",'parse_results.txt'!AE3 / 'parse_results_master.txt'!AE3)</f>
        <v>1</v>
      </c>
      <c r="L30" s="0" t="n">
        <f aca="false">IF(OR('parse_results_master.txt'!AH3 = 0,'parse_results_master.txt'!AH3=-1),"",'parse_results.txt'!AH3 / 'parse_results_master.txt'!AH3)</f>
        <v>0.991196522924834</v>
      </c>
      <c r="M30" s="0" t="str">
        <f aca="false">IF(OR('parse_results_master.txt'!AI3 = 0,'parse_results_master.txt'!AI3=-1),"",'parse_results.txt'!AI3 / 'parse_results_master.txt'!AI3)</f>
        <v/>
      </c>
      <c r="N30" s="0" t="n">
        <f aca="false">IF(OR('parse_results_master.txt'!AJ3 = 0,'parse_results_master.txt'!AJ3=-1),"",'parse_results.txt'!AJ3 / 'parse_results_master.txt'!AJ3)</f>
        <v>1.02103251813841</v>
      </c>
      <c r="O30" s="0" t="n">
        <f aca="false">IF(OR('parse_results_master.txt'!AL3 = 0,'parse_results_master.txt'!AL3=-1),"",'parse_results.txt'!AL3 / 'parse_results_master.txt'!AL3)</f>
        <v>1</v>
      </c>
      <c r="P30" s="0" t="n">
        <f aca="false">IF(OR('parse_results_master.txt'!AU3 = 0,'parse_results_master.txt'!AU3=-1),"",'parse_results.txt'!AU3 / 'parse_results_master.txt'!AU3)</f>
        <v>1</v>
      </c>
      <c r="Q30" s="0" t="n">
        <f aca="false">IF(OR('parse_results_master.txt'!BE3 = 0,'parse_results_master.txt'!BE3=-1),"",'parse_results.txt'!BE3 / 'parse_results_master.txt'!BE3)</f>
        <v>1</v>
      </c>
      <c r="R30" s="0" t="n">
        <f aca="false">IF(OR('parse_results_master.txt'!BF3 = 0,'parse_results_master.txt'!BF3=-1),"",'parse_results.txt'!BF3 / 'parse_results_master.txt'!BF3)</f>
        <v>1</v>
      </c>
      <c r="S30" s="0" t="n">
        <f aca="false">IF(OR('parse_results_master.txt'!BK3 = 0,'parse_results_master.txt'!BK3=-1),"",'parse_results.txt'!BK3 / 'parse_results_master.txt'!BK3)</f>
        <v>1.012950524606</v>
      </c>
    </row>
    <row r="31" customFormat="false" ht="15" hidden="false" customHeight="false" outlineLevel="0" collapsed="false">
      <c r="A31" s="0" t="str">
        <f aca="false">'parse_results_master.txt'!A4</f>
        <v>stratixiv_arch.timing.xml</v>
      </c>
      <c r="B31" s="0" t="str">
        <f aca="false">'parse_results_master.txt'!B4</f>
        <v>dart_stratixiv_arch_timing.blif</v>
      </c>
      <c r="C31" s="0" t="n">
        <f aca="false">IF(OR('parse_results_master.txt'!D4 = 0,'parse_results_master.txt'!D4=-1),"",'parse_results.txt'!D4 / 'parse_results_master.txt'!D4)</f>
        <v>0.99913549391568</v>
      </c>
      <c r="D31" s="0" t="n">
        <f aca="false">IF(OR('parse_results_master.txt'!I4 = 0,'parse_results_master.txt'!I4=-1),"",'parse_results.txt'!I4 / 'parse_results_master.txt'!I4)</f>
        <v>1</v>
      </c>
      <c r="E31" s="0" t="str">
        <f aca="false">IF(OR('parse_results_master.txt'!J4 = 0,'parse_results_master.txt'!J4=-1),"",'parse_results.txt'!J4 / 'parse_results_master.txt'!J4)</f>
        <v/>
      </c>
      <c r="F31" s="0" t="n">
        <f aca="false">IF(OR('parse_results_master.txt'!K4 = 0,'parse_results_master.txt'!K4=-1),"",'parse_results.txt'!K4 / 'parse_results_master.txt'!K4)</f>
        <v>1</v>
      </c>
      <c r="G31" s="0" t="str">
        <f aca="false">IF(OR('parse_results_master.txt'!L4 = 0,'parse_results_master.txt'!L4=-1),"",'parse_results.txt'!L4 / 'parse_results_master.txt'!L4)</f>
        <v/>
      </c>
      <c r="H31" s="0" t="n">
        <f aca="false">IF(OR('parse_results_master.txt'!U4 = 0,'parse_results_master.txt'!U4=-1),"",'parse_results.txt'!U4 / 'parse_results_master.txt'!U4)</f>
        <v>0.999934603138659</v>
      </c>
      <c r="I31" s="0" t="n">
        <f aca="false">IF(OR('parse_results_master.txt'!Y4 = 0,'parse_results_master.txt'!Y4=-1),"",'parse_results.txt'!Y4 / 'parse_results_master.txt'!Y4)</f>
        <v>1</v>
      </c>
      <c r="J31" s="0" t="n">
        <f aca="false">IF(OR('parse_results_master.txt'!AB4 = 0,'parse_results_master.txt'!AB4=-1),"",'parse_results.txt'!AB4 / 'parse_results_master.txt'!AB4)</f>
        <v>1</v>
      </c>
      <c r="K31" s="0" t="n">
        <f aca="false">IF(OR('parse_results_master.txt'!AE4 = 0,'parse_results_master.txt'!AE4=-1),"",'parse_results.txt'!AE4 / 'parse_results_master.txt'!AE4)</f>
        <v>1</v>
      </c>
      <c r="L31" s="0" t="n">
        <f aca="false">IF(OR('parse_results_master.txt'!AH4 = 0,'parse_results_master.txt'!AH4=-1),"",'parse_results.txt'!AH4 / 'parse_results_master.txt'!AH4)</f>
        <v>0.992897329893382</v>
      </c>
      <c r="M31" s="0" t="str">
        <f aca="false">IF(OR('parse_results_master.txt'!AI4 = 0,'parse_results_master.txt'!AI4=-1),"",'parse_results.txt'!AI4 / 'parse_results_master.txt'!AI4)</f>
        <v/>
      </c>
      <c r="N31" s="0" t="n">
        <f aca="false">IF(OR('parse_results_master.txt'!AJ4 = 0,'parse_results_master.txt'!AJ4=-1),"",'parse_results.txt'!AJ4 / 'parse_results_master.txt'!AJ4)</f>
        <v>0.996481423988409</v>
      </c>
      <c r="O31" s="0" t="n">
        <f aca="false">IF(OR('parse_results_master.txt'!AL4 = 0,'parse_results_master.txt'!AL4=-1),"",'parse_results.txt'!AL4 / 'parse_results_master.txt'!AL4)</f>
        <v>1</v>
      </c>
      <c r="P31" s="0" t="n">
        <f aca="false">IF(OR('parse_results_master.txt'!AU4 = 0,'parse_results_master.txt'!AU4=-1),"",'parse_results.txt'!AU4 / 'parse_results_master.txt'!AU4)</f>
        <v>1</v>
      </c>
      <c r="Q31" s="0" t="n">
        <f aca="false">IF(OR('parse_results_master.txt'!BE4 = 0,'parse_results_master.txt'!BE4=-1),"",'parse_results.txt'!BE4 / 'parse_results_master.txt'!BE4)</f>
        <v>1</v>
      </c>
      <c r="R31" s="0" t="n">
        <f aca="false">IF(OR('parse_results_master.txt'!BF4 = 0,'parse_results_master.txt'!BF4=-1),"",'parse_results.txt'!BF4 / 'parse_results_master.txt'!BF4)</f>
        <v>1</v>
      </c>
      <c r="S31" s="0" t="n">
        <f aca="false">IF(OR('parse_results_master.txt'!BK4 = 0,'parse_results_master.txt'!BK4=-1),"",'parse_results.txt'!BK4 / 'parse_results_master.txt'!BK4)</f>
        <v>1.00238588560306</v>
      </c>
    </row>
    <row r="32" customFormat="false" ht="15" hidden="false" customHeight="false" outlineLevel="0" collapsed="false">
      <c r="A32" s="0" t="str">
        <f aca="false">'parse_results_master.txt'!A5</f>
        <v>stratixiv_arch.timing.xml</v>
      </c>
      <c r="B32" s="0" t="str">
        <f aca="false">'parse_results_master.txt'!B5</f>
        <v>denoise_stratixiv_arch_timing.blif</v>
      </c>
      <c r="C32" s="0" t="n">
        <f aca="false">IF(OR('parse_results_master.txt'!D5 = 0,'parse_results_master.txt'!D5=-1),"",'parse_results.txt'!D5 / 'parse_results_master.txt'!D5)</f>
        <v>1.00364340262123</v>
      </c>
      <c r="D32" s="0" t="n">
        <f aca="false">IF(OR('parse_results_master.txt'!I5 = 0,'parse_results_master.txt'!I5=-1),"",'parse_results.txt'!I5 / 'parse_results_master.txt'!I5)</f>
        <v>1</v>
      </c>
      <c r="E32" s="0" t="n">
        <f aca="false">IF(OR('parse_results_master.txt'!J5 = 0,'parse_results_master.txt'!J5=-1),"",'parse_results.txt'!J5 / 'parse_results_master.txt'!J5)</f>
        <v>1</v>
      </c>
      <c r="F32" s="0" t="n">
        <f aca="false">IF(OR('parse_results_master.txt'!K5 = 0,'parse_results_master.txt'!K5=-1),"",'parse_results.txt'!K5 / 'parse_results_master.txt'!K5)</f>
        <v>1</v>
      </c>
      <c r="G32" s="0" t="str">
        <f aca="false">IF(OR('parse_results_master.txt'!L5 = 0,'parse_results_master.txt'!L5=-1),"",'parse_results.txt'!L5 / 'parse_results_master.txt'!L5)</f>
        <v/>
      </c>
      <c r="H32" s="0" t="n">
        <f aca="false">IF(OR('parse_results_master.txt'!U5 = 0,'parse_results_master.txt'!U5=-1),"",'parse_results.txt'!U5 / 'parse_results_master.txt'!U5)</f>
        <v>1.00000269849451</v>
      </c>
      <c r="I32" s="0" t="n">
        <f aca="false">IF(OR('parse_results_master.txt'!Y5 = 0,'parse_results_master.txt'!Y5=-1),"",'parse_results.txt'!Y5 / 'parse_results_master.txt'!Y5)</f>
        <v>1</v>
      </c>
      <c r="J32" s="0" t="n">
        <f aca="false">IF(OR('parse_results_master.txt'!AB5 = 0,'parse_results_master.txt'!AB5=-1),"",'parse_results.txt'!AB5 / 'parse_results_master.txt'!AB5)</f>
        <v>1</v>
      </c>
      <c r="K32" s="0" t="n">
        <f aca="false">IF(OR('parse_results_master.txt'!AE5 = 0,'parse_results_master.txt'!AE5=-1),"",'parse_results.txt'!AE5 / 'parse_results_master.txt'!AE5)</f>
        <v>1</v>
      </c>
      <c r="L32" s="0" t="n">
        <f aca="false">IF(OR('parse_results_master.txt'!AH5 = 0,'parse_results_master.txt'!AH5=-1),"",'parse_results.txt'!AH5 / 'parse_results_master.txt'!AH5)</f>
        <v>1.00568915677471</v>
      </c>
      <c r="M32" s="0" t="str">
        <f aca="false">IF(OR('parse_results_master.txt'!AI5 = 0,'parse_results_master.txt'!AI5=-1),"",'parse_results.txt'!AI5 / 'parse_results_master.txt'!AI5)</f>
        <v/>
      </c>
      <c r="N32" s="0" t="n">
        <f aca="false">IF(OR('parse_results_master.txt'!AJ5 = 0,'parse_results_master.txt'!AJ5=-1),"",'parse_results.txt'!AJ5 / 'parse_results_master.txt'!AJ5)</f>
        <v>0.998674858751422</v>
      </c>
      <c r="O32" s="0" t="n">
        <f aca="false">IF(OR('parse_results_master.txt'!AL5 = 0,'parse_results_master.txt'!AL5=-1),"",'parse_results.txt'!AL5 / 'parse_results_master.txt'!AL5)</f>
        <v>1</v>
      </c>
      <c r="P32" s="0" t="n">
        <f aca="false">IF(OR('parse_results_master.txt'!AU5 = 0,'parse_results_master.txt'!AU5=-1),"",'parse_results.txt'!AU5 / 'parse_results_master.txt'!AU5)</f>
        <v>1</v>
      </c>
      <c r="Q32" s="0" t="n">
        <f aca="false">IF(OR('parse_results_master.txt'!BE5 = 0,'parse_results_master.txt'!BE5=-1),"",'parse_results.txt'!BE5 / 'parse_results_master.txt'!BE5)</f>
        <v>1</v>
      </c>
      <c r="R32" s="0" t="n">
        <f aca="false">IF(OR('parse_results_master.txt'!BF5 = 0,'parse_results_master.txt'!BF5=-1),"",'parse_results.txt'!BF5 / 'parse_results_master.txt'!BF5)</f>
        <v>1</v>
      </c>
      <c r="S32" s="0" t="n">
        <f aca="false">IF(OR('parse_results_master.txt'!BK5 = 0,'parse_results_master.txt'!BK5=-1),"",'parse_results.txt'!BK5 / 'parse_results_master.txt'!BK5)</f>
        <v>1.00258377284108</v>
      </c>
    </row>
    <row r="33" customFormat="false" ht="15" hidden="false" customHeight="false" outlineLevel="0" collapsed="false">
      <c r="A33" s="0" t="str">
        <f aca="false">'parse_results_master.txt'!A6</f>
        <v>stratixiv_arch.timing.xml</v>
      </c>
      <c r="B33" s="0" t="str">
        <f aca="false">'parse_results_master.txt'!B6</f>
        <v>sparcT2_core_stratixiv_arch_timing.blif</v>
      </c>
      <c r="C33" s="0" t="n">
        <f aca="false">IF(OR('parse_results_master.txt'!D6 = 0,'parse_results_master.txt'!D6=-1),"",'parse_results.txt'!D6 / 'parse_results_master.txt'!D6)</f>
        <v>1.01482917657009</v>
      </c>
      <c r="D33" s="0" t="n">
        <f aca="false">IF(OR('parse_results_master.txt'!I6 = 0,'parse_results_master.txt'!I6=-1),"",'parse_results.txt'!I6 / 'parse_results_master.txt'!I6)</f>
        <v>1</v>
      </c>
      <c r="E33" s="0" t="str">
        <f aca="false">IF(OR('parse_results_master.txt'!J6 = 0,'parse_results_master.txt'!J6=-1),"",'parse_results.txt'!J6 / 'parse_results_master.txt'!J6)</f>
        <v/>
      </c>
      <c r="F33" s="0" t="n">
        <f aca="false">IF(OR('parse_results_master.txt'!K6 = 0,'parse_results_master.txt'!K6=-1),"",'parse_results.txt'!K6 / 'parse_results_master.txt'!K6)</f>
        <v>1</v>
      </c>
      <c r="G33" s="0" t="str">
        <f aca="false">IF(OR('parse_results_master.txt'!L6 = 0,'parse_results_master.txt'!L6=-1),"",'parse_results.txt'!L6 / 'parse_results_master.txt'!L6)</f>
        <v/>
      </c>
      <c r="H33" s="0" t="n">
        <f aca="false">IF(OR('parse_results_master.txt'!U6 = 0,'parse_results_master.txt'!U6=-1),"",'parse_results.txt'!U6 / 'parse_results_master.txt'!U6)</f>
        <v>1.00011543598271</v>
      </c>
      <c r="I33" s="0" t="n">
        <f aca="false">IF(OR('parse_results_master.txt'!Y6 = 0,'parse_results_master.txt'!Y6=-1),"",'parse_results.txt'!Y6 / 'parse_results_master.txt'!Y6)</f>
        <v>1</v>
      </c>
      <c r="J33" s="0" t="n">
        <f aca="false">IF(OR('parse_results_master.txt'!AB6 = 0,'parse_results_master.txt'!AB6=-1),"",'parse_results.txt'!AB6 / 'parse_results_master.txt'!AB6)</f>
        <v>1</v>
      </c>
      <c r="K33" s="0" t="n">
        <f aca="false">IF(OR('parse_results_master.txt'!AE6 = 0,'parse_results_master.txt'!AE6=-1),"",'parse_results.txt'!AE6 / 'parse_results_master.txt'!AE6)</f>
        <v>1</v>
      </c>
      <c r="L33" s="0" t="n">
        <f aca="false">IF(OR('parse_results_master.txt'!AH6 = 0,'parse_results_master.txt'!AH6=-1),"",'parse_results.txt'!AH6 / 'parse_results_master.txt'!AH6)</f>
        <v>0.999957398587337</v>
      </c>
      <c r="M33" s="0" t="str">
        <f aca="false">IF(OR('parse_results_master.txt'!AI6 = 0,'parse_results_master.txt'!AI6=-1),"",'parse_results.txt'!AI6 / 'parse_results_master.txt'!AI6)</f>
        <v/>
      </c>
      <c r="N33" s="0" t="n">
        <f aca="false">IF(OR('parse_results_master.txt'!AJ6 = 0,'parse_results_master.txt'!AJ6=-1),"",'parse_results.txt'!AJ6 / 'parse_results_master.txt'!AJ6)</f>
        <v>1.02648555272143</v>
      </c>
      <c r="O33" s="0" t="n">
        <f aca="false">IF(OR('parse_results_master.txt'!AL6 = 0,'parse_results_master.txt'!AL6=-1),"",'parse_results.txt'!AL6 / 'parse_results_master.txt'!AL6)</f>
        <v>1</v>
      </c>
      <c r="P33" s="0" t="n">
        <f aca="false">IF(OR('parse_results_master.txt'!AU6 = 0,'parse_results_master.txt'!AU6=-1),"",'parse_results.txt'!AU6 / 'parse_results_master.txt'!AU6)</f>
        <v>1</v>
      </c>
      <c r="Q33" s="0" t="n">
        <f aca="false">IF(OR('parse_results_master.txt'!BE6 = 0,'parse_results_master.txt'!BE6=-1),"",'parse_results.txt'!BE6 / 'parse_results_master.txt'!BE6)</f>
        <v>1</v>
      </c>
      <c r="R33" s="0" t="n">
        <f aca="false">IF(OR('parse_results_master.txt'!BF6 = 0,'parse_results_master.txt'!BF6=-1),"",'parse_results.txt'!BF6 / 'parse_results_master.txt'!BF6)</f>
        <v>1</v>
      </c>
      <c r="S33" s="0" t="n">
        <f aca="false">IF(OR('parse_results_master.txt'!BK6 = 0,'parse_results_master.txt'!BK6=-1),"",'parse_results.txt'!BK6 / 'parse_results_master.txt'!BK6)</f>
        <v>1.00217773094485</v>
      </c>
    </row>
    <row r="34" customFormat="false" ht="15" hidden="false" customHeight="false" outlineLevel="0" collapsed="false">
      <c r="A34" s="0" t="str">
        <f aca="false">'parse_results_master.txt'!A7</f>
        <v>stratixiv_arch.timing.xml</v>
      </c>
      <c r="B34" s="0" t="str">
        <f aca="false">'parse_results_master.txt'!B7</f>
        <v>cholesky_bdti_stratixiv_arch_timing.blif</v>
      </c>
      <c r="C34" s="0" t="n">
        <f aca="false">IF(OR('parse_results_master.txt'!D7 = 0,'parse_results_master.txt'!D7=-1),"",'parse_results.txt'!D7 / 'parse_results_master.txt'!D7)</f>
        <v>0.989221599628823</v>
      </c>
      <c r="D34" s="0" t="n">
        <f aca="false">IF(OR('parse_results_master.txt'!I7 = 0,'parse_results_master.txt'!I7=-1),"",'parse_results.txt'!I7 / 'parse_results_master.txt'!I7)</f>
        <v>1</v>
      </c>
      <c r="E34" s="0" t="n">
        <f aca="false">IF(OR('parse_results_master.txt'!J7 = 0,'parse_results_master.txt'!J7=-1),"",'parse_results.txt'!J7 / 'parse_results_master.txt'!J7)</f>
        <v>1</v>
      </c>
      <c r="F34" s="0" t="n">
        <f aca="false">IF(OR('parse_results_master.txt'!K7 = 0,'parse_results_master.txt'!K7=-1),"",'parse_results.txt'!K7 / 'parse_results_master.txt'!K7)</f>
        <v>1</v>
      </c>
      <c r="G34" s="0" t="str">
        <f aca="false">IF(OR('parse_results_master.txt'!L7 = 0,'parse_results_master.txt'!L7=-1),"",'parse_results.txt'!L7 / 'parse_results_master.txt'!L7)</f>
        <v/>
      </c>
      <c r="H34" s="0" t="n">
        <f aca="false">IF(OR('parse_results_master.txt'!U7 = 0,'parse_results_master.txt'!U7=-1),"",'parse_results.txt'!U7 / 'parse_results_master.txt'!U7)</f>
        <v>1.00003530538422</v>
      </c>
      <c r="I34" s="0" t="n">
        <f aca="false">IF(OR('parse_results_master.txt'!Y7 = 0,'parse_results_master.txt'!Y7=-1),"",'parse_results.txt'!Y7 / 'parse_results_master.txt'!Y7)</f>
        <v>1</v>
      </c>
      <c r="J34" s="0" t="n">
        <f aca="false">IF(OR('parse_results_master.txt'!AB7 = 0,'parse_results_master.txt'!AB7=-1),"",'parse_results.txt'!AB7 / 'parse_results_master.txt'!AB7)</f>
        <v>1</v>
      </c>
      <c r="K34" s="0" t="n">
        <f aca="false">IF(OR('parse_results_master.txt'!AE7 = 0,'parse_results_master.txt'!AE7=-1),"",'parse_results.txt'!AE7 / 'parse_results_master.txt'!AE7)</f>
        <v>1</v>
      </c>
      <c r="L34" s="0" t="n">
        <f aca="false">IF(OR('parse_results_master.txt'!AH7 = 0,'parse_results_master.txt'!AH7=-1),"",'parse_results.txt'!AH7 / 'parse_results_master.txt'!AH7)</f>
        <v>0.986493654874118</v>
      </c>
      <c r="M34" s="0" t="str">
        <f aca="false">IF(OR('parse_results_master.txt'!AI7 = 0,'parse_results_master.txt'!AI7=-1),"",'parse_results.txt'!AI7 / 'parse_results_master.txt'!AI7)</f>
        <v/>
      </c>
      <c r="N34" s="0" t="n">
        <f aca="false">IF(OR('parse_results_master.txt'!AJ7 = 0,'parse_results_master.txt'!AJ7=-1),"",'parse_results.txt'!AJ7 / 'parse_results_master.txt'!AJ7)</f>
        <v>0.98527060135264</v>
      </c>
      <c r="O34" s="0" t="n">
        <f aca="false">IF(OR('parse_results_master.txt'!AL7 = 0,'parse_results_master.txt'!AL7=-1),"",'parse_results.txt'!AL7 / 'parse_results_master.txt'!AL7)</f>
        <v>1</v>
      </c>
      <c r="P34" s="0" t="n">
        <f aca="false">IF(OR('parse_results_master.txt'!AU7 = 0,'parse_results_master.txt'!AU7=-1),"",'parse_results.txt'!AU7 / 'parse_results_master.txt'!AU7)</f>
        <v>1</v>
      </c>
      <c r="Q34" s="0" t="n">
        <f aca="false">IF(OR('parse_results_master.txt'!BE7 = 0,'parse_results_master.txt'!BE7=-1),"",'parse_results.txt'!BE7 / 'parse_results_master.txt'!BE7)</f>
        <v>1</v>
      </c>
      <c r="R34" s="0" t="n">
        <f aca="false">IF(OR('parse_results_master.txt'!BF7 = 0,'parse_results_master.txt'!BF7=-1),"",'parse_results.txt'!BF7 / 'parse_results_master.txt'!BF7)</f>
        <v>1</v>
      </c>
      <c r="S34" s="0" t="n">
        <f aca="false">IF(OR('parse_results_master.txt'!BK7 = 0,'parse_results_master.txt'!BK7=-1),"",'parse_results.txt'!BK7 / 'parse_results_master.txt'!BK7)</f>
        <v>0.970618197415688</v>
      </c>
    </row>
    <row r="35" customFormat="false" ht="15" hidden="false" customHeight="false" outlineLevel="0" collapsed="false">
      <c r="A35" s="0" t="str">
        <f aca="false">'parse_results_master.txt'!A8</f>
        <v>stratixiv_arch.timing.xml</v>
      </c>
      <c r="B35" s="0" t="str">
        <f aca="false">'parse_results_master.txt'!B8</f>
        <v>minres_stratixiv_arch_timing.blif</v>
      </c>
      <c r="C35" s="0" t="n">
        <f aca="false">IF(OR('parse_results_master.txt'!D8 = 0,'parse_results_master.txt'!D8=-1),"",'parse_results.txt'!D8 / 'parse_results_master.txt'!D8)</f>
        <v>1.00387380068199</v>
      </c>
      <c r="D35" s="0" t="n">
        <f aca="false">IF(OR('parse_results_master.txt'!I8 = 0,'parse_results_master.txt'!I8=-1),"",'parse_results.txt'!I8 / 'parse_results_master.txt'!I8)</f>
        <v>1</v>
      </c>
      <c r="E35" s="0" t="n">
        <f aca="false">IF(OR('parse_results_master.txt'!J8 = 0,'parse_results_master.txt'!J8=-1),"",'parse_results.txt'!J8 / 'parse_results_master.txt'!J8)</f>
        <v>1</v>
      </c>
      <c r="F35" s="0" t="n">
        <f aca="false">IF(OR('parse_results_master.txt'!K8 = 0,'parse_results_master.txt'!K8=-1),"",'parse_results.txt'!K8 / 'parse_results_master.txt'!K8)</f>
        <v>1</v>
      </c>
      <c r="G35" s="0" t="str">
        <f aca="false">IF(OR('parse_results_master.txt'!L8 = 0,'parse_results_master.txt'!L8=-1),"",'parse_results.txt'!L8 / 'parse_results_master.txt'!L8)</f>
        <v/>
      </c>
      <c r="H35" s="0" t="n">
        <f aca="false">IF(OR('parse_results_master.txt'!U8 = 0,'parse_results_master.txt'!U8=-1),"",'parse_results.txt'!U8 / 'parse_results_master.txt'!U8)</f>
        <v>1.00003326335709</v>
      </c>
      <c r="I35" s="0" t="n">
        <f aca="false">IF(OR('parse_results_master.txt'!Y8 = 0,'parse_results_master.txt'!Y8=-1),"",'parse_results.txt'!Y8 / 'parse_results_master.txt'!Y8)</f>
        <v>1</v>
      </c>
      <c r="J35" s="0" t="n">
        <f aca="false">IF(OR('parse_results_master.txt'!AB8 = 0,'parse_results_master.txt'!AB8=-1),"",'parse_results.txt'!AB8 / 'parse_results_master.txt'!AB8)</f>
        <v>1</v>
      </c>
      <c r="K35" s="0" t="n">
        <f aca="false">IF(OR('parse_results_master.txt'!AE8 = 0,'parse_results_master.txt'!AE8=-1),"",'parse_results.txt'!AE8 / 'parse_results_master.txt'!AE8)</f>
        <v>1</v>
      </c>
      <c r="L35" s="0" t="n">
        <f aca="false">IF(OR('parse_results_master.txt'!AH8 = 0,'parse_results_master.txt'!AH8=-1),"",'parse_results.txt'!AH8 / 'parse_results_master.txt'!AH8)</f>
        <v>0.989984455875519</v>
      </c>
      <c r="M35" s="0" t="str">
        <f aca="false">IF(OR('parse_results_master.txt'!AI8 = 0,'parse_results_master.txt'!AI8=-1),"",'parse_results.txt'!AI8 / 'parse_results_master.txt'!AI8)</f>
        <v/>
      </c>
      <c r="N35" s="0" t="n">
        <f aca="false">IF(OR('parse_results_master.txt'!AJ8 = 0,'parse_results_master.txt'!AJ8=-1),"",'parse_results.txt'!AJ8 / 'parse_results_master.txt'!AJ8)</f>
        <v>1.00335747097103</v>
      </c>
      <c r="O35" s="0" t="n">
        <f aca="false">IF(OR('parse_results_master.txt'!AL8 = 0,'parse_results_master.txt'!AL8=-1),"",'parse_results.txt'!AL8 / 'parse_results_master.txt'!AL8)</f>
        <v>1</v>
      </c>
      <c r="P35" s="0" t="n">
        <f aca="false">IF(OR('parse_results_master.txt'!AU8 = 0,'parse_results_master.txt'!AU8=-1),"",'parse_results.txt'!AU8 / 'parse_results_master.txt'!AU8)</f>
        <v>1</v>
      </c>
      <c r="Q35" s="0" t="n">
        <f aca="false">IF(OR('parse_results_master.txt'!BE8 = 0,'parse_results_master.txt'!BE8=-1),"",'parse_results.txt'!BE8 / 'parse_results_master.txt'!BE8)</f>
        <v>1</v>
      </c>
      <c r="R35" s="0" t="n">
        <f aca="false">IF(OR('parse_results_master.txt'!BF8 = 0,'parse_results_master.txt'!BF8=-1),"",'parse_results.txt'!BF8 / 'parse_results_master.txt'!BF8)</f>
        <v>1</v>
      </c>
      <c r="S35" s="0" t="n">
        <f aca="false">IF(OR('parse_results_master.txt'!BK8 = 0,'parse_results_master.txt'!BK8=-1),"",'parse_results.txt'!BK8 / 'parse_results_master.txt'!BK8)</f>
        <v>1.01092208576606</v>
      </c>
    </row>
    <row r="36" customFormat="false" ht="15" hidden="false" customHeight="false" outlineLevel="0" collapsed="false">
      <c r="A36" s="0" t="str">
        <f aca="false">'parse_results_master.txt'!A9</f>
        <v>stratixiv_arch.timing.xml</v>
      </c>
      <c r="B36" s="0" t="str">
        <f aca="false">'parse_results_master.txt'!B9</f>
        <v>stap_qrd_stratixiv_arch_timing.blif</v>
      </c>
      <c r="C36" s="0" t="n">
        <f aca="false">IF(OR('parse_results_master.txt'!D9 = 0,'parse_results_master.txt'!D9=-1),"",'parse_results.txt'!D9 / 'parse_results_master.txt'!D9)</f>
        <v>0.990962944465254</v>
      </c>
      <c r="D36" s="0" t="n">
        <f aca="false">IF(OR('parse_results_master.txt'!I9 = 0,'parse_results_master.txt'!I9=-1),"",'parse_results.txt'!I9 / 'parse_results_master.txt'!I9)</f>
        <v>1</v>
      </c>
      <c r="E36" s="0" t="n">
        <f aca="false">IF(OR('parse_results_master.txt'!J9 = 0,'parse_results_master.txt'!J9=-1),"",'parse_results.txt'!J9 / 'parse_results_master.txt'!J9)</f>
        <v>1</v>
      </c>
      <c r="F36" s="0" t="n">
        <f aca="false">IF(OR('parse_results_master.txt'!K9 = 0,'parse_results_master.txt'!K9=-1),"",'parse_results.txt'!K9 / 'parse_results_master.txt'!K9)</f>
        <v>1</v>
      </c>
      <c r="G36" s="0" t="str">
        <f aca="false">IF(OR('parse_results_master.txt'!L9 = 0,'parse_results_master.txt'!L9=-1),"",'parse_results.txt'!L9 / 'parse_results_master.txt'!L9)</f>
        <v/>
      </c>
      <c r="H36" s="0" t="n">
        <f aca="false">IF(OR('parse_results_master.txt'!U9 = 0,'parse_results_master.txt'!U9=-1),"",'parse_results.txt'!U9 / 'parse_results_master.txt'!U9)</f>
        <v>1.00003132888903</v>
      </c>
      <c r="I36" s="0" t="n">
        <f aca="false">IF(OR('parse_results_master.txt'!Y9 = 0,'parse_results_master.txt'!Y9=-1),"",'parse_results.txt'!Y9 / 'parse_results_master.txt'!Y9)</f>
        <v>1</v>
      </c>
      <c r="J36" s="0" t="n">
        <f aca="false">IF(OR('parse_results_master.txt'!AB9 = 0,'parse_results_master.txt'!AB9=-1),"",'parse_results.txt'!AB9 / 'parse_results_master.txt'!AB9)</f>
        <v>1</v>
      </c>
      <c r="K36" s="0" t="n">
        <f aca="false">IF(OR('parse_results_master.txt'!AE9 = 0,'parse_results_master.txt'!AE9=-1),"",'parse_results.txt'!AE9 / 'parse_results_master.txt'!AE9)</f>
        <v>1</v>
      </c>
      <c r="L36" s="0" t="n">
        <f aca="false">IF(OR('parse_results_master.txt'!AH9 = 0,'parse_results_master.txt'!AH9=-1),"",'parse_results.txt'!AH9 / 'parse_results_master.txt'!AH9)</f>
        <v>0.991213804464908</v>
      </c>
      <c r="M36" s="0" t="str">
        <f aca="false">IF(OR('parse_results_master.txt'!AI9 = 0,'parse_results_master.txt'!AI9=-1),"",'parse_results.txt'!AI9 / 'parse_results_master.txt'!AI9)</f>
        <v/>
      </c>
      <c r="N36" s="0" t="n">
        <f aca="false">IF(OR('parse_results_master.txt'!AJ9 = 0,'parse_results_master.txt'!AJ9=-1),"",'parse_results.txt'!AJ9 / 'parse_results_master.txt'!AJ9)</f>
        <v>0.992233793796426</v>
      </c>
      <c r="O36" s="0" t="n">
        <f aca="false">IF(OR('parse_results_master.txt'!AL9 = 0,'parse_results_master.txt'!AL9=-1),"",'parse_results.txt'!AL9 / 'parse_results_master.txt'!AL9)</f>
        <v>1</v>
      </c>
      <c r="P36" s="0" t="n">
        <f aca="false">IF(OR('parse_results_master.txt'!AU9 = 0,'parse_results_master.txt'!AU9=-1),"",'parse_results.txt'!AU9 / 'parse_results_master.txt'!AU9)</f>
        <v>1</v>
      </c>
      <c r="Q36" s="0" t="n">
        <f aca="false">IF(OR('parse_results_master.txt'!BE9 = 0,'parse_results_master.txt'!BE9=-1),"",'parse_results.txt'!BE9 / 'parse_results_master.txt'!BE9)</f>
        <v>1</v>
      </c>
      <c r="R36" s="0" t="n">
        <f aca="false">IF(OR('parse_results_master.txt'!BF9 = 0,'parse_results_master.txt'!BF9=-1),"",'parse_results.txt'!BF9 / 'parse_results_master.txt'!BF9)</f>
        <v>1</v>
      </c>
      <c r="S36" s="0" t="n">
        <f aca="false">IF(OR('parse_results_master.txt'!BK9 = 0,'parse_results_master.txt'!BK9=-1),"",'parse_results.txt'!BK9 / 'parse_results_master.txt'!BK9)</f>
        <v>0.996834662501028</v>
      </c>
    </row>
    <row r="37" customFormat="false" ht="15" hidden="false" customHeight="false" outlineLevel="0" collapsed="false">
      <c r="A37" s="0" t="str">
        <f aca="false">'parse_results_master.txt'!A10</f>
        <v>stratixiv_arch.timing.xml</v>
      </c>
      <c r="B37" s="0" t="str">
        <f aca="false">'parse_results_master.txt'!B10</f>
        <v>openCV_stratixiv_arch_timing.blif</v>
      </c>
      <c r="C37" s="0" t="n">
        <f aca="false">IF(OR('parse_results_master.txt'!D10 = 0,'parse_results_master.txt'!D10=-1),"",'parse_results.txt'!D10 / 'parse_results_master.txt'!D10)</f>
        <v>1.00400938640608</v>
      </c>
      <c r="D37" s="0" t="n">
        <f aca="false">IF(OR('parse_results_master.txt'!I10 = 0,'parse_results_master.txt'!I10=-1),"",'parse_results.txt'!I10 / 'parse_results_master.txt'!I10)</f>
        <v>1</v>
      </c>
      <c r="E37" s="0" t="n">
        <f aca="false">IF(OR('parse_results_master.txt'!J10 = 0,'parse_results_master.txt'!J10=-1),"",'parse_results.txt'!J10 / 'parse_results_master.txt'!J10)</f>
        <v>1</v>
      </c>
      <c r="F37" s="0" t="n">
        <f aca="false">IF(OR('parse_results_master.txt'!K10 = 0,'parse_results_master.txt'!K10=-1),"",'parse_results.txt'!K10 / 'parse_results_master.txt'!K10)</f>
        <v>1</v>
      </c>
      <c r="G37" s="0" t="n">
        <f aca="false">IF(OR('parse_results_master.txt'!L10 = 0,'parse_results_master.txt'!L10=-1),"",'parse_results.txt'!L10 / 'parse_results_master.txt'!L10)</f>
        <v>1</v>
      </c>
      <c r="H37" s="0" t="n">
        <f aca="false">IF(OR('parse_results_master.txt'!U10 = 0,'parse_results_master.txt'!U10=-1),"",'parse_results.txt'!U10 / 'parse_results_master.txt'!U10)</f>
        <v>0.999992873295025</v>
      </c>
      <c r="I37" s="0" t="n">
        <f aca="false">IF(OR('parse_results_master.txt'!Y10 = 0,'parse_results_master.txt'!Y10=-1),"",'parse_results.txt'!Y10 / 'parse_results_master.txt'!Y10)</f>
        <v>1</v>
      </c>
      <c r="J37" s="0" t="n">
        <f aca="false">IF(OR('parse_results_master.txt'!AB10 = 0,'parse_results_master.txt'!AB10=-1),"",'parse_results.txt'!AB10 / 'parse_results_master.txt'!AB10)</f>
        <v>1</v>
      </c>
      <c r="K37" s="0" t="n">
        <f aca="false">IF(OR('parse_results_master.txt'!AE10 = 0,'parse_results_master.txt'!AE10=-1),"",'parse_results.txt'!AE10 / 'parse_results_master.txt'!AE10)</f>
        <v>1</v>
      </c>
      <c r="L37" s="0" t="n">
        <f aca="false">IF(OR('parse_results_master.txt'!AH10 = 0,'parse_results_master.txt'!AH10=-1),"",'parse_results.txt'!AH10 / 'parse_results_master.txt'!AH10)</f>
        <v>0.991652995366781</v>
      </c>
      <c r="M37" s="0" t="str">
        <f aca="false">IF(OR('parse_results_master.txt'!AI10 = 0,'parse_results_master.txt'!AI10=-1),"",'parse_results.txt'!AI10 / 'parse_results_master.txt'!AI10)</f>
        <v/>
      </c>
      <c r="N37" s="0" t="n">
        <f aca="false">IF(OR('parse_results_master.txt'!AJ10 = 0,'parse_results_master.txt'!AJ10=-1),"",'parse_results.txt'!AJ10 / 'parse_results_master.txt'!AJ10)</f>
        <v>1.00899364941907</v>
      </c>
      <c r="O37" s="0" t="n">
        <f aca="false">IF(OR('parse_results_master.txt'!AL10 = 0,'parse_results_master.txt'!AL10=-1),"",'parse_results.txt'!AL10 / 'parse_results_master.txt'!AL10)</f>
        <v>1</v>
      </c>
      <c r="P37" s="0" t="n">
        <f aca="false">IF(OR('parse_results_master.txt'!AU10 = 0,'parse_results_master.txt'!AU10=-1),"",'parse_results.txt'!AU10 / 'parse_results_master.txt'!AU10)</f>
        <v>1</v>
      </c>
      <c r="Q37" s="0" t="n">
        <f aca="false">IF(OR('parse_results_master.txt'!BE10 = 0,'parse_results_master.txt'!BE10=-1),"",'parse_results.txt'!BE10 / 'parse_results_master.txt'!BE10)</f>
        <v>1</v>
      </c>
      <c r="R37" s="0" t="n">
        <f aca="false">IF(OR('parse_results_master.txt'!BF10 = 0,'parse_results_master.txt'!BF10=-1),"",'parse_results.txt'!BF10 / 'parse_results_master.txt'!BF10)</f>
        <v>1</v>
      </c>
      <c r="S37" s="0" t="n">
        <f aca="false">IF(OR('parse_results_master.txt'!BK10 = 0,'parse_results_master.txt'!BK10=-1),"",'parse_results.txt'!BK10 / 'parse_results_master.txt'!BK10)</f>
        <v>1.00488807180707</v>
      </c>
    </row>
    <row r="38" customFormat="false" ht="15" hidden="false" customHeight="false" outlineLevel="0" collapsed="false">
      <c r="A38" s="0" t="str">
        <f aca="false">'parse_results_master.txt'!A11</f>
        <v>stratixiv_arch.timing.xml</v>
      </c>
      <c r="B38" s="0" t="str">
        <f aca="false">'parse_results_master.txt'!B11</f>
        <v>bitonic_mesh_stratixiv_arch_timing.blif</v>
      </c>
      <c r="C38" s="0" t="n">
        <f aca="false">IF(OR('parse_results_master.txt'!D11 = 0,'parse_results_master.txt'!D11=-1),"",'parse_results.txt'!D11 / 'parse_results_master.txt'!D11)</f>
        <v>0.999568538534352</v>
      </c>
      <c r="D38" s="0" t="n">
        <f aca="false">IF(OR('parse_results_master.txt'!I11 = 0,'parse_results_master.txt'!I11=-1),"",'parse_results.txt'!I11 / 'parse_results_master.txt'!I11)</f>
        <v>1</v>
      </c>
      <c r="E38" s="0" t="n">
        <f aca="false">IF(OR('parse_results_master.txt'!J11 = 0,'parse_results_master.txt'!J11=-1),"",'parse_results.txt'!J11 / 'parse_results_master.txt'!J11)</f>
        <v>1</v>
      </c>
      <c r="F38" s="0" t="n">
        <f aca="false">IF(OR('parse_results_master.txt'!K11 = 0,'parse_results_master.txt'!K11=-1),"",'parse_results.txt'!K11 / 'parse_results_master.txt'!K11)</f>
        <v>1</v>
      </c>
      <c r="G38" s="0" t="str">
        <f aca="false">IF(OR('parse_results_master.txt'!L11 = 0,'parse_results_master.txt'!L11=-1),"",'parse_results.txt'!L11 / 'parse_results_master.txt'!L11)</f>
        <v/>
      </c>
      <c r="H38" s="0" t="n">
        <f aca="false">IF(OR('parse_results_master.txt'!U11 = 0,'parse_results_master.txt'!U11=-1),"",'parse_results.txt'!U11 / 'parse_results_master.txt'!U11)</f>
        <v>1.00020521416002</v>
      </c>
      <c r="I38" s="0" t="n">
        <f aca="false">IF(OR('parse_results_master.txt'!Y11 = 0,'parse_results_master.txt'!Y11=-1),"",'parse_results.txt'!Y11 / 'parse_results_master.txt'!Y11)</f>
        <v>1</v>
      </c>
      <c r="J38" s="0" t="n">
        <f aca="false">IF(OR('parse_results_master.txt'!AB11 = 0,'parse_results_master.txt'!AB11=-1),"",'parse_results.txt'!AB11 / 'parse_results_master.txt'!AB11)</f>
        <v>1</v>
      </c>
      <c r="K38" s="0" t="n">
        <f aca="false">IF(OR('parse_results_master.txt'!AE11 = 0,'parse_results_master.txt'!AE11=-1),"",'parse_results.txt'!AE11 / 'parse_results_master.txt'!AE11)</f>
        <v>1</v>
      </c>
      <c r="L38" s="0" t="n">
        <f aca="false">IF(OR('parse_results_master.txt'!AH11 = 0,'parse_results_master.txt'!AH11=-1),"",'parse_results.txt'!AH11 / 'parse_results_master.txt'!AH11)</f>
        <v>0.998953831591795</v>
      </c>
      <c r="M38" s="0" t="str">
        <f aca="false">IF(OR('parse_results_master.txt'!AI11 = 0,'parse_results_master.txt'!AI11=-1),"",'parse_results.txt'!AI11 / 'parse_results_master.txt'!AI11)</f>
        <v/>
      </c>
      <c r="N38" s="0" t="n">
        <f aca="false">IF(OR('parse_results_master.txt'!AJ11 = 0,'parse_results_master.txt'!AJ11=-1),"",'parse_results.txt'!AJ11 / 'parse_results_master.txt'!AJ11)</f>
        <v>0.993174292919639</v>
      </c>
      <c r="O38" s="0" t="n">
        <f aca="false">IF(OR('parse_results_master.txt'!AL11 = 0,'parse_results_master.txt'!AL11=-1),"",'parse_results.txt'!AL11 / 'parse_results_master.txt'!AL11)</f>
        <v>1</v>
      </c>
      <c r="P38" s="0" t="n">
        <f aca="false">IF(OR('parse_results_master.txt'!AU11 = 0,'parse_results_master.txt'!AU11=-1),"",'parse_results.txt'!AU11 / 'parse_results_master.txt'!AU11)</f>
        <v>1</v>
      </c>
      <c r="Q38" s="0" t="n">
        <f aca="false">IF(OR('parse_results_master.txt'!BE11 = 0,'parse_results_master.txt'!BE11=-1),"",'parse_results.txt'!BE11 / 'parse_results_master.txt'!BE11)</f>
        <v>1</v>
      </c>
      <c r="R38" s="0" t="n">
        <f aca="false">IF(OR('parse_results_master.txt'!BF11 = 0,'parse_results_master.txt'!BF11=-1),"",'parse_results.txt'!BF11 / 'parse_results_master.txt'!BF11)</f>
        <v>1</v>
      </c>
      <c r="S38" s="0" t="n">
        <f aca="false">IF(OR('parse_results_master.txt'!BK11 = 0,'parse_results_master.txt'!BK11=-1),"",'parse_results.txt'!BK11 / 'parse_results_master.txt'!BK11)</f>
        <v>1.01109737950516</v>
      </c>
    </row>
    <row r="39" customFormat="false" ht="15" hidden="false" customHeight="false" outlineLevel="0" collapsed="false">
      <c r="A39" s="0" t="str">
        <f aca="false">'parse_results_master.txt'!A12</f>
        <v>stratixiv_arch.timing.xml</v>
      </c>
      <c r="B39" s="0" t="str">
        <f aca="false">'parse_results_master.txt'!B12</f>
        <v>segmentation_stratixiv_arch_timing.blif</v>
      </c>
      <c r="C39" s="0" t="n">
        <f aca="false">IF(OR('parse_results_master.txt'!D12 = 0,'parse_results_master.txt'!D12=-1),"",'parse_results.txt'!D12 / 'parse_results_master.txt'!D12)</f>
        <v>0.981605771967675</v>
      </c>
      <c r="D39" s="0" t="n">
        <f aca="false">IF(OR('parse_results_master.txt'!I12 = 0,'parse_results_master.txt'!I12=-1),"",'parse_results.txt'!I12 / 'parse_results_master.txt'!I12)</f>
        <v>1</v>
      </c>
      <c r="E39" s="0" t="n">
        <f aca="false">IF(OR('parse_results_master.txt'!J12 = 0,'parse_results_master.txt'!J12=-1),"",'parse_results.txt'!J12 / 'parse_results_master.txt'!J12)</f>
        <v>1</v>
      </c>
      <c r="F39" s="0" t="n">
        <f aca="false">IF(OR('parse_results_master.txt'!K12 = 0,'parse_results_master.txt'!K12=-1),"",'parse_results.txt'!K12 / 'parse_results_master.txt'!K12)</f>
        <v>1</v>
      </c>
      <c r="G39" s="0" t="str">
        <f aca="false">IF(OR('parse_results_master.txt'!L12 = 0,'parse_results_master.txt'!L12=-1),"",'parse_results.txt'!L12 / 'parse_results_master.txt'!L12)</f>
        <v/>
      </c>
      <c r="H39" s="0" t="n">
        <f aca="false">IF(OR('parse_results_master.txt'!U12 = 0,'parse_results_master.txt'!U12=-1),"",'parse_results.txt'!U12 / 'parse_results_master.txt'!U12)</f>
        <v>0.999993245030876</v>
      </c>
      <c r="I39" s="0" t="n">
        <f aca="false">IF(OR('parse_results_master.txt'!Y12 = 0,'parse_results_master.txt'!Y12=-1),"",'parse_results.txt'!Y12 / 'parse_results_master.txt'!Y12)</f>
        <v>1</v>
      </c>
      <c r="J39" s="0" t="n">
        <f aca="false">IF(OR('parse_results_master.txt'!AB12 = 0,'parse_results_master.txt'!AB12=-1),"",'parse_results.txt'!AB12 / 'parse_results_master.txt'!AB12)</f>
        <v>1</v>
      </c>
      <c r="K39" s="0" t="n">
        <f aca="false">IF(OR('parse_results_master.txt'!AE12 = 0,'parse_results_master.txt'!AE12=-1),"",'parse_results.txt'!AE12 / 'parse_results_master.txt'!AE12)</f>
        <v>1</v>
      </c>
      <c r="L39" s="0" t="n">
        <f aca="false">IF(OR('parse_results_master.txt'!AH12 = 0,'parse_results_master.txt'!AH12=-1),"",'parse_results.txt'!AH12 / 'parse_results_master.txt'!AH12)</f>
        <v>0.988400758533502</v>
      </c>
      <c r="M39" s="0" t="str">
        <f aca="false">IF(OR('parse_results_master.txt'!AI12 = 0,'parse_results_master.txt'!AI12=-1),"",'parse_results.txt'!AI12 / 'parse_results_master.txt'!AI12)</f>
        <v/>
      </c>
      <c r="N39" s="0" t="n">
        <f aca="false">IF(OR('parse_results_master.txt'!AJ12 = 0,'parse_results_master.txt'!AJ12=-1),"",'parse_results.txt'!AJ12 / 'parse_results_master.txt'!AJ12)</f>
        <v>0.971827079577552</v>
      </c>
      <c r="O39" s="0" t="n">
        <f aca="false">IF(OR('parse_results_master.txt'!AL12 = 0,'parse_results_master.txt'!AL12=-1),"",'parse_results.txt'!AL12 / 'parse_results_master.txt'!AL12)</f>
        <v>1</v>
      </c>
      <c r="P39" s="0" t="n">
        <f aca="false">IF(OR('parse_results_master.txt'!AU12 = 0,'parse_results_master.txt'!AU12=-1),"",'parse_results.txt'!AU12 / 'parse_results_master.txt'!AU12)</f>
        <v>1</v>
      </c>
      <c r="Q39" s="0" t="n">
        <f aca="false">IF(OR('parse_results_master.txt'!BE12 = 0,'parse_results_master.txt'!BE12=-1),"",'parse_results.txt'!BE12 / 'parse_results_master.txt'!BE12)</f>
        <v>1</v>
      </c>
      <c r="R39" s="0" t="n">
        <f aca="false">IF(OR('parse_results_master.txt'!BF12 = 0,'parse_results_master.txt'!BF12=-1),"",'parse_results.txt'!BF12 / 'parse_results_master.txt'!BF12)</f>
        <v>1</v>
      </c>
      <c r="S39" s="0" t="n">
        <f aca="false">IF(OR('parse_results_master.txt'!BK12 = 0,'parse_results_master.txt'!BK12=-1),"",'parse_results.txt'!BK12 / 'parse_results_master.txt'!BK12)</f>
        <v>0.997875122589081</v>
      </c>
    </row>
    <row r="40" customFormat="false" ht="15" hidden="false" customHeight="false" outlineLevel="0" collapsed="false">
      <c r="A40" s="0" t="str">
        <f aca="false">'parse_results_master.txt'!A13</f>
        <v>stratixiv_arch.timing.xml</v>
      </c>
      <c r="B40" s="0" t="str">
        <f aca="false">'parse_results_master.txt'!B13</f>
        <v>SLAM_spheric_stratixiv_arch_timing.blif</v>
      </c>
      <c r="C40" s="0" t="n">
        <f aca="false">IF(OR('parse_results_master.txt'!D13 = 0,'parse_results_master.txt'!D13=-1),"",'parse_results.txt'!D13 / 'parse_results_master.txt'!D13)</f>
        <v>0.981655444905858</v>
      </c>
      <c r="D40" s="0" t="n">
        <f aca="false">IF(OR('parse_results_master.txt'!I13 = 0,'parse_results_master.txt'!I13=-1),"",'parse_results.txt'!I13 / 'parse_results_master.txt'!I13)</f>
        <v>1</v>
      </c>
      <c r="E40" s="0" t="n">
        <f aca="false">IF(OR('parse_results_master.txt'!J13 = 0,'parse_results_master.txt'!J13=-1),"",'parse_results.txt'!J13 / 'parse_results_master.txt'!J13)</f>
        <v>1</v>
      </c>
      <c r="F40" s="0" t="str">
        <f aca="false">IF(OR('parse_results_master.txt'!K13 = 0,'parse_results_master.txt'!K13=-1),"",'parse_results.txt'!K13 / 'parse_results_master.txt'!K13)</f>
        <v/>
      </c>
      <c r="G40" s="0" t="str">
        <f aca="false">IF(OR('parse_results_master.txt'!L13 = 0,'parse_results_master.txt'!L13=-1),"",'parse_results.txt'!L13 / 'parse_results_master.txt'!L13)</f>
        <v/>
      </c>
      <c r="H40" s="0" t="n">
        <f aca="false">IF(OR('parse_results_master.txt'!U13 = 0,'parse_results_master.txt'!U13=-1),"",'parse_results.txt'!U13 / 'parse_results_master.txt'!U13)</f>
        <v>0.999673676257449</v>
      </c>
      <c r="I40" s="0" t="n">
        <f aca="false">IF(OR('parse_results_master.txt'!Y13 = 0,'parse_results_master.txt'!Y13=-1),"",'parse_results.txt'!Y13 / 'parse_results_master.txt'!Y13)</f>
        <v>1</v>
      </c>
      <c r="J40" s="0" t="n">
        <f aca="false">IF(OR('parse_results_master.txt'!AB13 = 0,'parse_results_master.txt'!AB13=-1),"",'parse_results.txt'!AB13 / 'parse_results_master.txt'!AB13)</f>
        <v>1</v>
      </c>
      <c r="K40" s="0" t="n">
        <f aca="false">IF(OR('parse_results_master.txt'!AE13 = 0,'parse_results_master.txt'!AE13=-1),"",'parse_results.txt'!AE13 / 'parse_results_master.txt'!AE13)</f>
        <v>1</v>
      </c>
      <c r="L40" s="0" t="n">
        <f aca="false">IF(OR('parse_results_master.txt'!AH13 = 0,'parse_results_master.txt'!AH13=-1),"",'parse_results.txt'!AH13 / 'parse_results_master.txt'!AH13)</f>
        <v>0.977776356601541</v>
      </c>
      <c r="M40" s="0" t="str">
        <f aca="false">IF(OR('parse_results_master.txt'!AI13 = 0,'parse_results_master.txt'!AI13=-1),"",'parse_results.txt'!AI13 / 'parse_results_master.txt'!AI13)</f>
        <v/>
      </c>
      <c r="N40" s="0" t="n">
        <f aca="false">IF(OR('parse_results_master.txt'!AJ13 = 0,'parse_results_master.txt'!AJ13=-1),"",'parse_results.txt'!AJ13 / 'parse_results_master.txt'!AJ13)</f>
        <v>0.971185633810267</v>
      </c>
      <c r="O40" s="0" t="n">
        <f aca="false">IF(OR('parse_results_master.txt'!AL13 = 0,'parse_results_master.txt'!AL13=-1),"",'parse_results.txt'!AL13 / 'parse_results_master.txt'!AL13)</f>
        <v>1</v>
      </c>
      <c r="P40" s="0" t="n">
        <f aca="false">IF(OR('parse_results_master.txt'!AU13 = 0,'parse_results_master.txt'!AU13=-1),"",'parse_results.txt'!AU13 / 'parse_results_master.txt'!AU13)</f>
        <v>1</v>
      </c>
      <c r="Q40" s="0" t="n">
        <f aca="false">IF(OR('parse_results_master.txt'!BE13 = 0,'parse_results_master.txt'!BE13=-1),"",'parse_results.txt'!BE13 / 'parse_results_master.txt'!BE13)</f>
        <v>1</v>
      </c>
      <c r="R40" s="0" t="n">
        <f aca="false">IF(OR('parse_results_master.txt'!BF13 = 0,'parse_results_master.txt'!BF13=-1),"",'parse_results.txt'!BF13 / 'parse_results_master.txt'!BF13)</f>
        <v>1</v>
      </c>
      <c r="S40" s="0" t="n">
        <f aca="false">IF(OR('parse_results_master.txt'!BK13 = 0,'parse_results_master.txt'!BK13=-1),"",'parse_results.txt'!BK13 / 'parse_results_master.txt'!BK13)</f>
        <v>1.00976489613136</v>
      </c>
    </row>
    <row r="41" customFormat="false" ht="15" hidden="false" customHeight="false" outlineLevel="0" collapsed="false">
      <c r="A41" s="0" t="str">
        <f aca="false">'parse_results_master.txt'!A14</f>
        <v>stratixiv_arch.timing.xml</v>
      </c>
      <c r="B41" s="0" t="str">
        <f aca="false">'parse_results_master.txt'!B14</f>
        <v>des90_stratixiv_arch_timing.blif</v>
      </c>
      <c r="C41" s="0" t="n">
        <f aca="false">IF(OR('parse_results_master.txt'!D14 = 0,'parse_results_master.txt'!D14=-1),"",'parse_results.txt'!D14 / 'parse_results_master.txt'!D14)</f>
        <v>0.99161496188619</v>
      </c>
      <c r="D41" s="0" t="n">
        <f aca="false">IF(OR('parse_results_master.txt'!I14 = 0,'parse_results_master.txt'!I14=-1),"",'parse_results.txt'!I14 / 'parse_results_master.txt'!I14)</f>
        <v>1</v>
      </c>
      <c r="E41" s="0" t="n">
        <f aca="false">IF(OR('parse_results_master.txt'!J14 = 0,'parse_results_master.txt'!J14=-1),"",'parse_results.txt'!J14 / 'parse_results_master.txt'!J14)</f>
        <v>1</v>
      </c>
      <c r="F41" s="0" t="n">
        <f aca="false">IF(OR('parse_results_master.txt'!K14 = 0,'parse_results_master.txt'!K14=-1),"",'parse_results.txt'!K14 / 'parse_results_master.txt'!K14)</f>
        <v>1</v>
      </c>
      <c r="G41" s="0" t="str">
        <f aca="false">IF(OR('parse_results_master.txt'!L14 = 0,'parse_results_master.txt'!L14=-1),"",'parse_results.txt'!L14 / 'parse_results_master.txt'!L14)</f>
        <v/>
      </c>
      <c r="H41" s="0" t="n">
        <f aca="false">IF(OR('parse_results_master.txt'!U14 = 0,'parse_results_master.txt'!U14=-1),"",'parse_results.txt'!U14 / 'parse_results_master.txt'!U14)</f>
        <v>0.999997898415721</v>
      </c>
      <c r="I41" s="0" t="n">
        <f aca="false">IF(OR('parse_results_master.txt'!Y14 = 0,'parse_results_master.txt'!Y14=-1),"",'parse_results.txt'!Y14 / 'parse_results_master.txt'!Y14)</f>
        <v>1</v>
      </c>
      <c r="J41" s="0" t="n">
        <f aca="false">IF(OR('parse_results_master.txt'!AB14 = 0,'parse_results_master.txt'!AB14=-1),"",'parse_results.txt'!AB14 / 'parse_results_master.txt'!AB14)</f>
        <v>1</v>
      </c>
      <c r="K41" s="0" t="n">
        <f aca="false">IF(OR('parse_results_master.txt'!AE14 = 0,'parse_results_master.txt'!AE14=-1),"",'parse_results.txt'!AE14 / 'parse_results_master.txt'!AE14)</f>
        <v>1</v>
      </c>
      <c r="L41" s="0" t="n">
        <f aca="false">IF(OR('parse_results_master.txt'!AH14 = 0,'parse_results_master.txt'!AH14=-1),"",'parse_results.txt'!AH14 / 'parse_results_master.txt'!AH14)</f>
        <v>0.986093805624778</v>
      </c>
      <c r="M41" s="0" t="str">
        <f aca="false">IF(OR('parse_results_master.txt'!AI14 = 0,'parse_results_master.txt'!AI14=-1),"",'parse_results.txt'!AI14 / 'parse_results_master.txt'!AI14)</f>
        <v/>
      </c>
      <c r="N41" s="0" t="n">
        <f aca="false">IF(OR('parse_results_master.txt'!AJ14 = 0,'parse_results_master.txt'!AJ14=-1),"",'parse_results.txt'!AJ14 / 'parse_results_master.txt'!AJ14)</f>
        <v>1.00148172998966</v>
      </c>
      <c r="O41" s="0" t="n">
        <f aca="false">IF(OR('parse_results_master.txt'!AL14 = 0,'parse_results_master.txt'!AL14=-1),"",'parse_results.txt'!AL14 / 'parse_results_master.txt'!AL14)</f>
        <v>1</v>
      </c>
      <c r="P41" s="0" t="n">
        <f aca="false">IF(OR('parse_results_master.txt'!AU14 = 0,'parse_results_master.txt'!AU14=-1),"",'parse_results.txt'!AU14 / 'parse_results_master.txt'!AU14)</f>
        <v>1</v>
      </c>
      <c r="Q41" s="0" t="n">
        <f aca="false">IF(OR('parse_results_master.txt'!BE14 = 0,'parse_results_master.txt'!BE14=-1),"",'parse_results.txt'!BE14 / 'parse_results_master.txt'!BE14)</f>
        <v>1</v>
      </c>
      <c r="R41" s="0" t="n">
        <f aca="false">IF(OR('parse_results_master.txt'!BF14 = 0,'parse_results_master.txt'!BF14=-1),"",'parse_results.txt'!BF14 / 'parse_results_master.txt'!BF14)</f>
        <v>1</v>
      </c>
      <c r="S41" s="0" t="n">
        <f aca="false">IF(OR('parse_results_master.txt'!BK14 = 0,'parse_results_master.txt'!BK14=-1),"",'parse_results.txt'!BK14 / 'parse_results_master.txt'!BK14)</f>
        <v>1.00679000572192</v>
      </c>
    </row>
    <row r="42" customFormat="false" ht="15" hidden="false" customHeight="false" outlineLevel="0" collapsed="false">
      <c r="A42" s="0" t="str">
        <f aca="false">'parse_results_master.txt'!A15</f>
        <v>stratixiv_arch.timing.xml</v>
      </c>
      <c r="B42" s="0" t="str">
        <f aca="false">'parse_results_master.txt'!B15</f>
        <v>neuron_stratixiv_arch_timing.blif</v>
      </c>
      <c r="C42" s="0" t="n">
        <f aca="false">IF(OR('parse_results_master.txt'!D15 = 0,'parse_results_master.txt'!D15=-1),"",'parse_results.txt'!D15 / 'parse_results_master.txt'!D15)</f>
        <v>0.997612547263568</v>
      </c>
      <c r="D42" s="0" t="n">
        <f aca="false">IF(OR('parse_results_master.txt'!I15 = 0,'parse_results_master.txt'!I15=-1),"",'parse_results.txt'!I15 / 'parse_results_master.txt'!I15)</f>
        <v>1</v>
      </c>
      <c r="E42" s="0" t="n">
        <f aca="false">IF(OR('parse_results_master.txt'!J15 = 0,'parse_results_master.txt'!J15=-1),"",'parse_results.txt'!J15 / 'parse_results_master.txt'!J15)</f>
        <v>1</v>
      </c>
      <c r="F42" s="0" t="n">
        <f aca="false">IF(OR('parse_results_master.txt'!K15 = 0,'parse_results_master.txt'!K15=-1),"",'parse_results.txt'!K15 / 'parse_results_master.txt'!K15)</f>
        <v>1</v>
      </c>
      <c r="G42" s="0" t="str">
        <f aca="false">IF(OR('parse_results_master.txt'!L15 = 0,'parse_results_master.txt'!L15=-1),"",'parse_results.txt'!L15 / 'parse_results_master.txt'!L15)</f>
        <v/>
      </c>
      <c r="H42" s="0" t="n">
        <f aca="false">IF(OR('parse_results_master.txt'!U15 = 0,'parse_results_master.txt'!U15=-1),"",'parse_results.txt'!U15 / 'parse_results_master.txt'!U15)</f>
        <v>1.00001354283599</v>
      </c>
      <c r="I42" s="0" t="n">
        <f aca="false">IF(OR('parse_results_master.txt'!Y15 = 0,'parse_results_master.txt'!Y15=-1),"",'parse_results.txt'!Y15 / 'parse_results_master.txt'!Y15)</f>
        <v>1</v>
      </c>
      <c r="J42" s="0" t="n">
        <f aca="false">IF(OR('parse_results_master.txt'!AB15 = 0,'parse_results_master.txt'!AB15=-1),"",'parse_results.txt'!AB15 / 'parse_results_master.txt'!AB15)</f>
        <v>1</v>
      </c>
      <c r="K42" s="0" t="n">
        <f aca="false">IF(OR('parse_results_master.txt'!AE15 = 0,'parse_results_master.txt'!AE15=-1),"",'parse_results.txt'!AE15 / 'parse_results_master.txt'!AE15)</f>
        <v>1</v>
      </c>
      <c r="L42" s="0" t="n">
        <f aca="false">IF(OR('parse_results_master.txt'!AH15 = 0,'parse_results_master.txt'!AH15=-1),"",'parse_results.txt'!AH15 / 'parse_results_master.txt'!AH15)</f>
        <v>0.968584698748549</v>
      </c>
      <c r="M42" s="0" t="str">
        <f aca="false">IF(OR('parse_results_master.txt'!AI15 = 0,'parse_results_master.txt'!AI15=-1),"",'parse_results.txt'!AI15 / 'parse_results_master.txt'!AI15)</f>
        <v/>
      </c>
      <c r="N42" s="0" t="n">
        <f aca="false">IF(OR('parse_results_master.txt'!AJ15 = 0,'parse_results_master.txt'!AJ15=-1),"",'parse_results.txt'!AJ15 / 'parse_results_master.txt'!AJ15)</f>
        <v>1.11334973049348</v>
      </c>
      <c r="O42" s="0" t="n">
        <f aca="false">IF(OR('parse_results_master.txt'!AL15 = 0,'parse_results_master.txt'!AL15=-1),"",'parse_results.txt'!AL15 / 'parse_results_master.txt'!AL15)</f>
        <v>1</v>
      </c>
      <c r="P42" s="0" t="n">
        <f aca="false">IF(OR('parse_results_master.txt'!AU15 = 0,'parse_results_master.txt'!AU15=-1),"",'parse_results.txt'!AU15 / 'parse_results_master.txt'!AU15)</f>
        <v>1</v>
      </c>
      <c r="Q42" s="0" t="n">
        <f aca="false">IF(OR('parse_results_master.txt'!BE15 = 0,'parse_results_master.txt'!BE15=-1),"",'parse_results.txt'!BE15 / 'parse_results_master.txt'!BE15)</f>
        <v>1</v>
      </c>
      <c r="R42" s="0" t="n">
        <f aca="false">IF(OR('parse_results_master.txt'!BF15 = 0,'parse_results_master.txt'!BF15=-1),"",'parse_results.txt'!BF15 / 'parse_results_master.txt'!BF15)</f>
        <v>1</v>
      </c>
      <c r="S42" s="0" t="n">
        <f aca="false">IF(OR('parse_results_master.txt'!BK15 = 0,'parse_results_master.txt'!BK15=-1),"",'parse_results.txt'!BK15 / 'parse_results_master.txt'!BK15)</f>
        <v>1.02592543097688</v>
      </c>
    </row>
    <row r="43" customFormat="false" ht="15" hidden="false" customHeight="false" outlineLevel="0" collapsed="false">
      <c r="A43" s="0" t="str">
        <f aca="false">'parse_results_master.txt'!A16</f>
        <v>stratixiv_arch.timing.xml</v>
      </c>
      <c r="B43" s="0" t="str">
        <f aca="false">'parse_results_master.txt'!B16</f>
        <v>sparcT1_core_stratixiv_arch_timing.blif</v>
      </c>
      <c r="C43" s="0" t="n">
        <f aca="false">IF(OR('parse_results_master.txt'!D16 = 0,'parse_results_master.txt'!D16=-1),"",'parse_results.txt'!D16 / 'parse_results_master.txt'!D16)</f>
        <v>0.989388629283489</v>
      </c>
      <c r="D43" s="0" t="n">
        <f aca="false">IF(OR('parse_results_master.txt'!I16 = 0,'parse_results_master.txt'!I16=-1),"",'parse_results.txt'!I16 / 'parse_results_master.txt'!I16)</f>
        <v>1</v>
      </c>
      <c r="E43" s="0" t="n">
        <f aca="false">IF(OR('parse_results_master.txt'!J16 = 0,'parse_results_master.txt'!J16=-1),"",'parse_results.txt'!J16 / 'parse_results_master.txt'!J16)</f>
        <v>1</v>
      </c>
      <c r="F43" s="0" t="n">
        <f aca="false">IF(OR('parse_results_master.txt'!K16 = 0,'parse_results_master.txt'!K16=-1),"",'parse_results.txt'!K16 / 'parse_results_master.txt'!K16)</f>
        <v>1</v>
      </c>
      <c r="G43" s="0" t="str">
        <f aca="false">IF(OR('parse_results_master.txt'!L16 = 0,'parse_results_master.txt'!L16=-1),"",'parse_results.txt'!L16 / 'parse_results_master.txt'!L16)</f>
        <v/>
      </c>
      <c r="H43" s="0" t="n">
        <f aca="false">IF(OR('parse_results_master.txt'!U16 = 0,'parse_results_master.txt'!U16=-1),"",'parse_results.txt'!U16 / 'parse_results_master.txt'!U16)</f>
        <v>1.00008165487207</v>
      </c>
      <c r="I43" s="0" t="n">
        <f aca="false">IF(OR('parse_results_master.txt'!Y16 = 0,'parse_results_master.txt'!Y16=-1),"",'parse_results.txt'!Y16 / 'parse_results_master.txt'!Y16)</f>
        <v>1</v>
      </c>
      <c r="J43" s="0" t="n">
        <f aca="false">IF(OR('parse_results_master.txt'!AB16 = 0,'parse_results_master.txt'!AB16=-1),"",'parse_results.txt'!AB16 / 'parse_results_master.txt'!AB16)</f>
        <v>1</v>
      </c>
      <c r="K43" s="0" t="n">
        <f aca="false">IF(OR('parse_results_master.txt'!AE16 = 0,'parse_results_master.txt'!AE16=-1),"",'parse_results.txt'!AE16 / 'parse_results_master.txt'!AE16)</f>
        <v>1</v>
      </c>
      <c r="L43" s="0" t="n">
        <f aca="false">IF(OR('parse_results_master.txt'!AH16 = 0,'parse_results_master.txt'!AH16=-1),"",'parse_results.txt'!AH16 / 'parse_results_master.txt'!AH16)</f>
        <v>1.01869110220232</v>
      </c>
      <c r="M43" s="0" t="str">
        <f aca="false">IF(OR('parse_results_master.txt'!AI16 = 0,'parse_results_master.txt'!AI16=-1),"",'parse_results.txt'!AI16 / 'parse_results_master.txt'!AI16)</f>
        <v/>
      </c>
      <c r="N43" s="0" t="n">
        <f aca="false">IF(OR('parse_results_master.txt'!AJ16 = 0,'parse_results_master.txt'!AJ16=-1),"",'parse_results.txt'!AJ16 / 'parse_results_master.txt'!AJ16)</f>
        <v>0.953858625892314</v>
      </c>
      <c r="O43" s="0" t="n">
        <f aca="false">IF(OR('parse_results_master.txt'!AL16 = 0,'parse_results_master.txt'!AL16=-1),"",'parse_results.txt'!AL16 / 'parse_results_master.txt'!AL16)</f>
        <v>1</v>
      </c>
      <c r="P43" s="0" t="n">
        <f aca="false">IF(OR('parse_results_master.txt'!AU16 = 0,'parse_results_master.txt'!AU16=-1),"",'parse_results.txt'!AU16 / 'parse_results_master.txt'!AU16)</f>
        <v>1</v>
      </c>
      <c r="Q43" s="0" t="n">
        <f aca="false">IF(OR('parse_results_master.txt'!BE16 = 0,'parse_results_master.txt'!BE16=-1),"",'parse_results.txt'!BE16 / 'parse_results_master.txt'!BE16)</f>
        <v>1</v>
      </c>
      <c r="R43" s="0" t="n">
        <f aca="false">IF(OR('parse_results_master.txt'!BF16 = 0,'parse_results_master.txt'!BF16=-1),"",'parse_results.txt'!BF16 / 'parse_results_master.txt'!BF16)</f>
        <v>1</v>
      </c>
      <c r="S43" s="0" t="n">
        <f aca="false">IF(OR('parse_results_master.txt'!BK16 = 0,'parse_results_master.txt'!BK16=-1),"",'parse_results.txt'!BK16 / 'parse_results_master.txt'!BK16)</f>
        <v>0.983972891290411</v>
      </c>
    </row>
    <row r="44" customFormat="false" ht="15" hidden="false" customHeight="false" outlineLevel="0" collapsed="false">
      <c r="A44" s="0" t="str">
        <f aca="false">'parse_results_master.txt'!A17</f>
        <v>stratixiv_arch.timing.xml</v>
      </c>
      <c r="B44" s="0" t="str">
        <f aca="false">'parse_results_master.txt'!B17</f>
        <v>stereo_vision_stratixiv_arch_timing.blif</v>
      </c>
      <c r="C44" s="0" t="n">
        <f aca="false">IF(OR('parse_results_master.txt'!D17 = 0,'parse_results_master.txt'!D17=-1),"",'parse_results.txt'!D17 / 'parse_results_master.txt'!D17)</f>
        <v>0.955666887229417</v>
      </c>
      <c r="D44" s="0" t="n">
        <f aca="false">IF(OR('parse_results_master.txt'!I17 = 0,'parse_results_master.txt'!I17=-1),"",'parse_results.txt'!I17 / 'parse_results_master.txt'!I17)</f>
        <v>1</v>
      </c>
      <c r="E44" s="0" t="n">
        <f aca="false">IF(OR('parse_results_master.txt'!J17 = 0,'parse_results_master.txt'!J17=-1),"",'parse_results.txt'!J17 / 'parse_results_master.txt'!J17)</f>
        <v>1</v>
      </c>
      <c r="F44" s="0" t="n">
        <f aca="false">IF(OR('parse_results_master.txt'!K17 = 0,'parse_results_master.txt'!K17=-1),"",'parse_results.txt'!K17 / 'parse_results_master.txt'!K17)</f>
        <v>1</v>
      </c>
      <c r="G44" s="0" t="str">
        <f aca="false">IF(OR('parse_results_master.txt'!L17 = 0,'parse_results_master.txt'!L17=-1),"",'parse_results.txt'!L17 / 'parse_results_master.txt'!L17)</f>
        <v/>
      </c>
      <c r="H44" s="0" t="n">
        <f aca="false">IF(OR('parse_results_master.txt'!U17 = 0,'parse_results_master.txt'!U17=-1),"",'parse_results.txt'!U17 / 'parse_results_master.txt'!U17)</f>
        <v>0.999992208986155</v>
      </c>
      <c r="I44" s="0" t="n">
        <f aca="false">IF(OR('parse_results_master.txt'!Y17 = 0,'parse_results_master.txt'!Y17=-1),"",'parse_results.txt'!Y17 / 'parse_results_master.txt'!Y17)</f>
        <v>1</v>
      </c>
      <c r="J44" s="0" t="n">
        <f aca="false">IF(OR('parse_results_master.txt'!AB17 = 0,'parse_results_master.txt'!AB17=-1),"",'parse_results.txt'!AB17 / 'parse_results_master.txt'!AB17)</f>
        <v>1</v>
      </c>
      <c r="K44" s="0" t="n">
        <f aca="false">IF(OR('parse_results_master.txt'!AE17 = 0,'parse_results_master.txt'!AE17=-1),"",'parse_results.txt'!AE17 / 'parse_results_master.txt'!AE17)</f>
        <v>1</v>
      </c>
      <c r="L44" s="0" t="n">
        <f aca="false">IF(OR('parse_results_master.txt'!AH17 = 0,'parse_results_master.txt'!AH17=-1),"",'parse_results.txt'!AH17 / 'parse_results_master.txt'!AH17)</f>
        <v>1.02732868280673</v>
      </c>
      <c r="M44" s="0" t="str">
        <f aca="false">IF(OR('parse_results_master.txt'!AI17 = 0,'parse_results_master.txt'!AI17=-1),"",'parse_results.txt'!AI17 / 'parse_results_master.txt'!AI17)</f>
        <v/>
      </c>
      <c r="N44" s="0" t="n">
        <f aca="false">IF(OR('parse_results_master.txt'!AJ17 = 0,'parse_results_master.txt'!AJ17=-1),"",'parse_results.txt'!AJ17 / 'parse_results_master.txt'!AJ17)</f>
        <v>0.950011248593926</v>
      </c>
      <c r="O44" s="0" t="n">
        <f aca="false">IF(OR('parse_results_master.txt'!AL17 = 0,'parse_results_master.txt'!AL17=-1),"",'parse_results.txt'!AL17 / 'parse_results_master.txt'!AL17)</f>
        <v>1</v>
      </c>
      <c r="P44" s="0" t="n">
        <f aca="false">IF(OR('parse_results_master.txt'!AU17 = 0,'parse_results_master.txt'!AU17=-1),"",'parse_results.txt'!AU17 / 'parse_results_master.txt'!AU17)</f>
        <v>1</v>
      </c>
      <c r="Q44" s="0" t="n">
        <f aca="false">IF(OR('parse_results_master.txt'!BE17 = 0,'parse_results_master.txt'!BE17=-1),"",'parse_results.txt'!BE17 / 'parse_results_master.txt'!BE17)</f>
        <v>1</v>
      </c>
      <c r="R44" s="0" t="n">
        <f aca="false">IF(OR('parse_results_master.txt'!BF17 = 0,'parse_results_master.txt'!BF17=-1),"",'parse_results.txt'!BF17 / 'parse_results_master.txt'!BF17)</f>
        <v>1</v>
      </c>
      <c r="S44" s="0" t="n">
        <f aca="false">IF(OR('parse_results_master.txt'!BK17 = 0,'parse_results_master.txt'!BK17=-1),"",'parse_results.txt'!BK17 / 'parse_results_master.txt'!BK17)</f>
        <v>0.974676420934159</v>
      </c>
    </row>
    <row r="45" customFormat="false" ht="15" hidden="false" customHeight="false" outlineLevel="0" collapsed="false">
      <c r="A45" s="0" t="str">
        <f aca="false">'parse_results_master.txt'!A18</f>
        <v>stratixiv_arch.timing.xml</v>
      </c>
      <c r="B45" s="0" t="str">
        <f aca="false">'parse_results_master.txt'!B18</f>
        <v>cholesky_mc_stratixiv_arch_timing.blif</v>
      </c>
      <c r="C45" s="0" t="n">
        <f aca="false">IF(OR('parse_results_master.txt'!D18 = 0,'parse_results_master.txt'!D18=-1),"",'parse_results.txt'!D18 / 'parse_results_master.txt'!D18)</f>
        <v>1.03401114470024</v>
      </c>
      <c r="D45" s="0" t="n">
        <f aca="false">IF(OR('parse_results_master.txt'!I18 = 0,'parse_results_master.txt'!I18=-1),"",'parse_results.txt'!I18 / 'parse_results_master.txt'!I18)</f>
        <v>1</v>
      </c>
      <c r="E45" s="0" t="n">
        <f aca="false">IF(OR('parse_results_master.txt'!J18 = 0,'parse_results_master.txt'!J18=-1),"",'parse_results.txt'!J18 / 'parse_results_master.txt'!J18)</f>
        <v>1</v>
      </c>
      <c r="F45" s="0" t="n">
        <f aca="false">IF(OR('parse_results_master.txt'!K18 = 0,'parse_results_master.txt'!K18=-1),"",'parse_results.txt'!K18 / 'parse_results_master.txt'!K18)</f>
        <v>1</v>
      </c>
      <c r="G45" s="0" t="n">
        <f aca="false">IF(OR('parse_results_master.txt'!L18 = 0,'parse_results_master.txt'!L18=-1),"",'parse_results.txt'!L18 / 'parse_results_master.txt'!L18)</f>
        <v>1</v>
      </c>
      <c r="H45" s="0" t="n">
        <f aca="false">IF(OR('parse_results_master.txt'!U18 = 0,'parse_results_master.txt'!U18=-1),"",'parse_results.txt'!U18 / 'parse_results_master.txt'!U18)</f>
        <v>1.00093757063545</v>
      </c>
      <c r="I45" s="0" t="n">
        <f aca="false">IF(OR('parse_results_master.txt'!Y18 = 0,'parse_results_master.txt'!Y18=-1),"",'parse_results.txt'!Y18 / 'parse_results_master.txt'!Y18)</f>
        <v>1</v>
      </c>
      <c r="J45" s="0" t="n">
        <f aca="false">IF(OR('parse_results_master.txt'!AB18 = 0,'parse_results_master.txt'!AB18=-1),"",'parse_results.txt'!AB18 / 'parse_results_master.txt'!AB18)</f>
        <v>1</v>
      </c>
      <c r="K45" s="0" t="n">
        <f aca="false">IF(OR('parse_results_master.txt'!AE18 = 0,'parse_results_master.txt'!AE18=-1),"",'parse_results.txt'!AE18 / 'parse_results_master.txt'!AE18)</f>
        <v>1</v>
      </c>
      <c r="L45" s="0" t="n">
        <f aca="false">IF(OR('parse_results_master.txt'!AH18 = 0,'parse_results_master.txt'!AH18=-1),"",'parse_results.txt'!AH18 / 'parse_results_master.txt'!AH18)</f>
        <v>0.994505774024521</v>
      </c>
      <c r="M45" s="0" t="str">
        <f aca="false">IF(OR('parse_results_master.txt'!AI18 = 0,'parse_results_master.txt'!AI18=-1),"",'parse_results.txt'!AI18 / 'parse_results_master.txt'!AI18)</f>
        <v/>
      </c>
      <c r="N45" s="0" t="n">
        <f aca="false">IF(OR('parse_results_master.txt'!AJ18 = 0,'parse_results_master.txt'!AJ18=-1),"",'parse_results.txt'!AJ18 / 'parse_results_master.txt'!AJ18)</f>
        <v>1.04711138982519</v>
      </c>
      <c r="O45" s="0" t="n">
        <f aca="false">IF(OR('parse_results_master.txt'!AL18 = 0,'parse_results_master.txt'!AL18=-1),"",'parse_results.txt'!AL18 / 'parse_results_master.txt'!AL18)</f>
        <v>1</v>
      </c>
      <c r="P45" s="0" t="n">
        <f aca="false">IF(OR('parse_results_master.txt'!AU18 = 0,'parse_results_master.txt'!AU18=-1),"",'parse_results.txt'!AU18 / 'parse_results_master.txt'!AU18)</f>
        <v>1</v>
      </c>
      <c r="Q45" s="0" t="n">
        <f aca="false">IF(OR('parse_results_master.txt'!BE18 = 0,'parse_results_master.txt'!BE18=-1),"",'parse_results.txt'!BE18 / 'parse_results_master.txt'!BE18)</f>
        <v>1</v>
      </c>
      <c r="R45" s="0" t="n">
        <f aca="false">IF(OR('parse_results_master.txt'!BF18 = 0,'parse_results_master.txt'!BF18=-1),"",'parse_results.txt'!BF18 / 'parse_results_master.txt'!BF18)</f>
        <v>1</v>
      </c>
      <c r="S45" s="0" t="n">
        <f aca="false">IF(OR('parse_results_master.txt'!BK18 = 0,'parse_results_master.txt'!BK18=-1),"",'parse_results.txt'!BK18 / 'parse_results_master.txt'!BK18)</f>
        <v>1.02348847324924</v>
      </c>
    </row>
    <row r="46" customFormat="false" ht="15" hidden="false" customHeight="false" outlineLevel="0" collapsed="false">
      <c r="A46" s="0" t="str">
        <f aca="false">'parse_results_master.txt'!A19</f>
        <v>stratixiv_arch.timing.xml</v>
      </c>
      <c r="B46" s="0" t="str">
        <f aca="false">'parse_results_master.txt'!B19</f>
        <v>directrf_stratixiv_arch_timing.blif</v>
      </c>
      <c r="C46" s="0" t="n">
        <f aca="false">IF(OR('parse_results_master.txt'!D19 = 0,'parse_results_master.txt'!D19=-1),"",'parse_results.txt'!D19 / 'parse_results_master.txt'!D19)</f>
        <v>0.992712424899077</v>
      </c>
      <c r="D46" s="0" t="n">
        <f aca="false">IF(OR('parse_results_master.txt'!I19 = 0,'parse_results_master.txt'!I19=-1),"",'parse_results.txt'!I19 / 'parse_results_master.txt'!I19)</f>
        <v>1</v>
      </c>
      <c r="E46" s="0" t="n">
        <f aca="false">IF(OR('parse_results_master.txt'!J19 = 0,'parse_results_master.txt'!J19=-1),"",'parse_results.txt'!J19 / 'parse_results_master.txt'!J19)</f>
        <v>1</v>
      </c>
      <c r="F46" s="0" t="n">
        <f aca="false">IF(OR('parse_results_master.txt'!K19 = 0,'parse_results_master.txt'!K19=-1),"",'parse_results.txt'!K19 / 'parse_results_master.txt'!K19)</f>
        <v>1</v>
      </c>
      <c r="G46" s="0" t="str">
        <f aca="false">IF(OR('parse_results_master.txt'!L19 = 0,'parse_results_master.txt'!L19=-1),"",'parse_results.txt'!L19 / 'parse_results_master.txt'!L19)</f>
        <v/>
      </c>
      <c r="H46" s="0" t="n">
        <f aca="false">IF(OR('parse_results_master.txt'!U19 = 0,'parse_results_master.txt'!U19=-1),"",'parse_results.txt'!U19 / 'parse_results_master.txt'!U19)</f>
        <v>1.00000359027252</v>
      </c>
      <c r="I46" s="0" t="n">
        <f aca="false">IF(OR('parse_results_master.txt'!Y19 = 0,'parse_results_master.txt'!Y19=-1),"",'parse_results.txt'!Y19 / 'parse_results_master.txt'!Y19)</f>
        <v>1</v>
      </c>
      <c r="J46" s="0" t="n">
        <f aca="false">IF(OR('parse_results_master.txt'!AB19 = 0,'parse_results_master.txt'!AB19=-1),"",'parse_results.txt'!AB19 / 'parse_results_master.txt'!AB19)</f>
        <v>1</v>
      </c>
      <c r="K46" s="0" t="n">
        <f aca="false">IF(OR('parse_results_master.txt'!AE19 = 0,'parse_results_master.txt'!AE19=-1),"",'parse_results.txt'!AE19 / 'parse_results_master.txt'!AE19)</f>
        <v>1</v>
      </c>
      <c r="L46" s="0" t="n">
        <f aca="false">IF(OR('parse_results_master.txt'!AH19 = 0,'parse_results_master.txt'!AH19=-1),"",'parse_results.txt'!AH19 / 'parse_results_master.txt'!AH19)</f>
        <v>0.996742998239316</v>
      </c>
      <c r="M46" s="0" t="str">
        <f aca="false">IF(OR('parse_results_master.txt'!AI19 = 0,'parse_results_master.txt'!AI19=-1),"",'parse_results.txt'!AI19 / 'parse_results_master.txt'!AI19)</f>
        <v/>
      </c>
      <c r="N46" s="0" t="n">
        <f aca="false">IF(OR('parse_results_master.txt'!AJ19 = 0,'parse_results_master.txt'!AJ19=-1),"",'parse_results.txt'!AJ19 / 'parse_results_master.txt'!AJ19)</f>
        <v>0.979439827840903</v>
      </c>
      <c r="O46" s="0" t="n">
        <f aca="false">IF(OR('parse_results_master.txt'!AL19 = 0,'parse_results_master.txt'!AL19=-1),"",'parse_results.txt'!AL19 / 'parse_results_master.txt'!AL19)</f>
        <v>1</v>
      </c>
      <c r="P46" s="0" t="n">
        <f aca="false">IF(OR('parse_results_master.txt'!AU19 = 0,'parse_results_master.txt'!AU19=-1),"",'parse_results.txt'!AU19 / 'parse_results_master.txt'!AU19)</f>
        <v>1</v>
      </c>
      <c r="Q46" s="0" t="n">
        <f aca="false">IF(OR('parse_results_master.txt'!BE19 = 0,'parse_results_master.txt'!BE19=-1),"",'parse_results.txt'!BE19 / 'parse_results_master.txt'!BE19)</f>
        <v>1</v>
      </c>
      <c r="R46" s="0" t="n">
        <f aca="false">IF(OR('parse_results_master.txt'!BF19 = 0,'parse_results_master.txt'!BF19=-1),"",'parse_results.txt'!BF19 / 'parse_results_master.txt'!BF19)</f>
        <v>1</v>
      </c>
      <c r="S46" s="0" t="n">
        <f aca="false">IF(OR('parse_results_master.txt'!BK19 = 0,'parse_results_master.txt'!BK19=-1),"",'parse_results.txt'!BK19 / 'parse_results_master.txt'!BK19)</f>
        <v>1.02205040208358</v>
      </c>
    </row>
    <row r="47" customFormat="false" ht="15" hidden="false" customHeight="false" outlineLevel="0" collapsed="false">
      <c r="A47" s="0" t="str">
        <f aca="false">'parse_results_master.txt'!A20</f>
        <v>stratixiv_arch.timing.xml</v>
      </c>
      <c r="B47" s="0" t="str">
        <f aca="false">'parse_results_master.txt'!B20</f>
        <v>bitcoin_miner_stratixiv_arch_timing.blif</v>
      </c>
      <c r="C47" s="0" t="n">
        <f aca="false">IF(OR('parse_results_master.txt'!D20 = 0,'parse_results_master.txt'!D20=-1),"",'parse_results.txt'!D20 / 'parse_results_master.txt'!D20)</f>
        <v>1.01563736822774</v>
      </c>
      <c r="D47" s="0" t="n">
        <f aca="false">IF(OR('parse_results_master.txt'!I20 = 0,'parse_results_master.txt'!I20=-1),"",'parse_results.txt'!I20 / 'parse_results_master.txt'!I20)</f>
        <v>1</v>
      </c>
      <c r="E47" s="0" t="str">
        <f aca="false">IF(OR('parse_results_master.txt'!J20 = 0,'parse_results_master.txt'!J20=-1),"",'parse_results.txt'!J20 / 'parse_results_master.txt'!J20)</f>
        <v/>
      </c>
      <c r="F47" s="0" t="n">
        <f aca="false">IF(OR('parse_results_master.txt'!K20 = 0,'parse_results_master.txt'!K20=-1),"",'parse_results.txt'!K20 / 'parse_results_master.txt'!K20)</f>
        <v>1</v>
      </c>
      <c r="G47" s="0" t="str">
        <f aca="false">IF(OR('parse_results_master.txt'!L20 = 0,'parse_results_master.txt'!L20=-1),"",'parse_results.txt'!L20 / 'parse_results_master.txt'!L20)</f>
        <v/>
      </c>
      <c r="H47" s="0" t="n">
        <f aca="false">IF(OR('parse_results_master.txt'!U20 = 0,'parse_results_master.txt'!U20=-1),"",'parse_results.txt'!U20 / 'parse_results_master.txt'!U20)</f>
        <v>0.999965686921333</v>
      </c>
      <c r="I47" s="0" t="n">
        <f aca="false">IF(OR('parse_results_master.txt'!Y20 = 0,'parse_results_master.txt'!Y20=-1),"",'parse_results.txt'!Y20 / 'parse_results_master.txt'!Y20)</f>
        <v>1</v>
      </c>
      <c r="J47" s="0" t="n">
        <f aca="false">IF(OR('parse_results_master.txt'!AB20 = 0,'parse_results_master.txt'!AB20=-1),"",'parse_results.txt'!AB20 / 'parse_results_master.txt'!AB20)</f>
        <v>1</v>
      </c>
      <c r="K47" s="0" t="n">
        <f aca="false">IF(OR('parse_results_master.txt'!AE20 = 0,'parse_results_master.txt'!AE20=-1),"",'parse_results.txt'!AE20 / 'parse_results_master.txt'!AE20)</f>
        <v>1</v>
      </c>
      <c r="L47" s="0" t="n">
        <f aca="false">IF(OR('parse_results_master.txt'!AH20 = 0,'parse_results_master.txt'!AH20=-1),"",'parse_results.txt'!AH20 / 'parse_results_master.txt'!AH20)</f>
        <v>1.01087886566434</v>
      </c>
      <c r="M47" s="0" t="str">
        <f aca="false">IF(OR('parse_results_master.txt'!AI20 = 0,'parse_results_master.txt'!AI20=-1),"",'parse_results.txt'!AI20 / 'parse_results_master.txt'!AI20)</f>
        <v/>
      </c>
      <c r="N47" s="0" t="n">
        <f aca="false">IF(OR('parse_results_master.txt'!AJ20 = 0,'parse_results_master.txt'!AJ20=-1),"",'parse_results.txt'!AJ20 / 'parse_results_master.txt'!AJ20)</f>
        <v>1.01591818103073</v>
      </c>
      <c r="O47" s="0" t="n">
        <f aca="false">IF(OR('parse_results_master.txt'!AL20 = 0,'parse_results_master.txt'!AL20=-1),"",'parse_results.txt'!AL20 / 'parse_results_master.txt'!AL20)</f>
        <v>1</v>
      </c>
      <c r="P47" s="0" t="n">
        <f aca="false">IF(OR('parse_results_master.txt'!AU20 = 0,'parse_results_master.txt'!AU20=-1),"",'parse_results.txt'!AU20 / 'parse_results_master.txt'!AU20)</f>
        <v>1</v>
      </c>
      <c r="Q47" s="0" t="n">
        <f aca="false">IF(OR('parse_results_master.txt'!BE20 = 0,'parse_results_master.txt'!BE20=-1),"",'parse_results.txt'!BE20 / 'parse_results_master.txt'!BE20)</f>
        <v>1</v>
      </c>
      <c r="R47" s="0" t="n">
        <f aca="false">IF(OR('parse_results_master.txt'!BF20 = 0,'parse_results_master.txt'!BF20=-1),"",'parse_results.txt'!BF20 / 'parse_results_master.txt'!BF20)</f>
        <v>1</v>
      </c>
      <c r="S47" s="0" t="n">
        <f aca="false">IF(OR('parse_results_master.txt'!BK20 = 0,'parse_results_master.txt'!BK20=-1),"",'parse_results.txt'!BK20 / 'parse_results_master.txt'!BK20)</f>
        <v>1.02557424237996</v>
      </c>
    </row>
    <row r="48" customFormat="false" ht="15" hidden="false" customHeight="false" outlineLevel="0" collapsed="false">
      <c r="A48" s="0" t="str">
        <f aca="false">'parse_results_master.txt'!A21</f>
        <v>stratixiv_arch.timing.xml</v>
      </c>
      <c r="B48" s="0" t="str">
        <f aca="false">'parse_results_master.txt'!B21</f>
        <v>LU230_stratixiv_arch_timing.blif</v>
      </c>
      <c r="C48" s="0" t="n">
        <f aca="false">IF(OR('parse_results_master.txt'!D21 = 0,'parse_results_master.txt'!D21=-1),"",'parse_results.txt'!D21 / 'parse_results_master.txt'!D21)</f>
        <v>1.02694845715761</v>
      </c>
      <c r="D48" s="0" t="n">
        <f aca="false">IF(OR('parse_results_master.txt'!I21 = 0,'parse_results_master.txt'!I21=-1),"",'parse_results.txt'!I21 / 'parse_results_master.txt'!I21)</f>
        <v>1</v>
      </c>
      <c r="E48" s="0" t="n">
        <f aca="false">IF(OR('parse_results_master.txt'!J21 = 0,'parse_results_master.txt'!J21=-1),"",'parse_results.txt'!J21 / 'parse_results_master.txt'!J21)</f>
        <v>1</v>
      </c>
      <c r="F48" s="0" t="n">
        <f aca="false">IF(OR('parse_results_master.txt'!K21 = 0,'parse_results_master.txt'!K21=-1),"",'parse_results.txt'!K21 / 'parse_results_master.txt'!K21)</f>
        <v>1</v>
      </c>
      <c r="G48" s="0" t="n">
        <f aca="false">IF(OR('parse_results_master.txt'!L21 = 0,'parse_results_master.txt'!L21=-1),"",'parse_results.txt'!L21 / 'parse_results_master.txt'!L21)</f>
        <v>1</v>
      </c>
      <c r="H48" s="0" t="n">
        <f aca="false">IF(OR('parse_results_master.txt'!U21 = 0,'parse_results_master.txt'!U21=-1),"",'parse_results.txt'!U21 / 'parse_results_master.txt'!U21)</f>
        <v>0.999989204328139</v>
      </c>
      <c r="I48" s="0" t="n">
        <f aca="false">IF(OR('parse_results_master.txt'!Y21 = 0,'parse_results_master.txt'!Y21=-1),"",'parse_results.txt'!Y21 / 'parse_results_master.txt'!Y21)</f>
        <v>1</v>
      </c>
      <c r="J48" s="0" t="n">
        <f aca="false">IF(OR('parse_results_master.txt'!AB21 = 0,'parse_results_master.txt'!AB21=-1),"",'parse_results.txt'!AB21 / 'parse_results_master.txt'!AB21)</f>
        <v>1</v>
      </c>
      <c r="K48" s="0" t="n">
        <f aca="false">IF(OR('parse_results_master.txt'!AE21 = 0,'parse_results_master.txt'!AE21=-1),"",'parse_results.txt'!AE21 / 'parse_results_master.txt'!AE21)</f>
        <v>1</v>
      </c>
      <c r="L48" s="0" t="n">
        <f aca="false">IF(OR('parse_results_master.txt'!AH21 = 0,'parse_results_master.txt'!AH21=-1),"",'parse_results.txt'!AH21 / 'parse_results_master.txt'!AH21)</f>
        <v>0.99981591011663</v>
      </c>
      <c r="M48" s="0" t="str">
        <f aca="false">IF(OR('parse_results_master.txt'!AI21 = 0,'parse_results_master.txt'!AI21=-1),"",'parse_results.txt'!AI21 / 'parse_results_master.txt'!AI21)</f>
        <v/>
      </c>
      <c r="N48" s="0" t="n">
        <f aca="false">IF(OR('parse_results_master.txt'!AJ21 = 0,'parse_results_master.txt'!AJ21=-1),"",'parse_results.txt'!AJ21 / 'parse_results_master.txt'!AJ21)</f>
        <v>1.02022401929964</v>
      </c>
      <c r="O48" s="0" t="n">
        <f aca="false">IF(OR('parse_results_master.txt'!AL21 = 0,'parse_results_master.txt'!AL21=-1),"",'parse_results.txt'!AL21 / 'parse_results_master.txt'!AL21)</f>
        <v>1</v>
      </c>
      <c r="P48" s="0" t="n">
        <f aca="false">IF(OR('parse_results_master.txt'!AU21 = 0,'parse_results_master.txt'!AU21=-1),"",'parse_results.txt'!AU21 / 'parse_results_master.txt'!AU21)</f>
        <v>1</v>
      </c>
      <c r="Q48" s="0" t="n">
        <f aca="false">IF(OR('parse_results_master.txt'!BE21 = 0,'parse_results_master.txt'!BE21=-1),"",'parse_results.txt'!BE21 / 'parse_results_master.txt'!BE21)</f>
        <v>1</v>
      </c>
      <c r="R48" s="0" t="n">
        <f aca="false">IF(OR('parse_results_master.txt'!BF21 = 0,'parse_results_master.txt'!BF21=-1),"",'parse_results.txt'!BF21 / 'parse_results_master.txt'!BF21)</f>
        <v>1</v>
      </c>
      <c r="S48" s="0" t="n">
        <f aca="false">IF(OR('parse_results_master.txt'!BK21 = 0,'parse_results_master.txt'!BK21=-1),"",'parse_results.txt'!BK21 / 'parse_results_master.txt'!BK21)</f>
        <v>1.00391545092429</v>
      </c>
    </row>
    <row r="49" customFormat="false" ht="15" hidden="false" customHeight="false" outlineLevel="0" collapsed="false">
      <c r="A49" s="0" t="str">
        <f aca="false">'parse_results_master.txt'!A22</f>
        <v>stratixiv_arch.timing.xml</v>
      </c>
      <c r="B49" s="0" t="str">
        <f aca="false">'parse_results_master.txt'!B22</f>
        <v>sparcT1_chip2_stratixiv_arch_timing.blif</v>
      </c>
      <c r="C49" s="0" t="n">
        <f aca="false">IF(OR('parse_results_master.txt'!D22 = 0,'parse_results_master.txt'!D22=-1),"",'parse_results.txt'!D22 / 'parse_results_master.txt'!D22)</f>
        <v>1.03025048715361</v>
      </c>
      <c r="D49" s="0" t="n">
        <f aca="false">IF(OR('parse_results_master.txt'!I22 = 0,'parse_results_master.txt'!I22=-1),"",'parse_results.txt'!I22 / 'parse_results_master.txt'!I22)</f>
        <v>1</v>
      </c>
      <c r="E49" s="0" t="n">
        <f aca="false">IF(OR('parse_results_master.txt'!J22 = 0,'parse_results_master.txt'!J22=-1),"",'parse_results.txt'!J22 / 'parse_results_master.txt'!J22)</f>
        <v>1</v>
      </c>
      <c r="F49" s="0" t="n">
        <f aca="false">IF(OR('parse_results_master.txt'!K22 = 0,'parse_results_master.txt'!K22=-1),"",'parse_results.txt'!K22 / 'parse_results_master.txt'!K22)</f>
        <v>1</v>
      </c>
      <c r="G49" s="0" t="str">
        <f aca="false">IF(OR('parse_results_master.txt'!L22 = 0,'parse_results_master.txt'!L22=-1),"",'parse_results.txt'!L22 / 'parse_results_master.txt'!L22)</f>
        <v/>
      </c>
      <c r="H49" s="0" t="n">
        <f aca="false">IF(OR('parse_results_master.txt'!U22 = 0,'parse_results_master.txt'!U22=-1),"",'parse_results.txt'!U22 / 'parse_results_master.txt'!U22)</f>
        <v>0.999997524324288</v>
      </c>
      <c r="I49" s="0" t="n">
        <f aca="false">IF(OR('parse_results_master.txt'!Y22 = 0,'parse_results_master.txt'!Y22=-1),"",'parse_results.txt'!Y22 / 'parse_results_master.txt'!Y22)</f>
        <v>1</v>
      </c>
      <c r="J49" s="0" t="n">
        <f aca="false">IF(OR('parse_results_master.txt'!AB22 = 0,'parse_results_master.txt'!AB22=-1),"",'parse_results.txt'!AB22 / 'parse_results_master.txt'!AB22)</f>
        <v>1</v>
      </c>
      <c r="K49" s="0" t="n">
        <f aca="false">IF(OR('parse_results_master.txt'!AE22 = 0,'parse_results_master.txt'!AE22=-1),"",'parse_results.txt'!AE22 / 'parse_results_master.txt'!AE22)</f>
        <v>1</v>
      </c>
      <c r="L49" s="0" t="n">
        <f aca="false">IF(OR('parse_results_master.txt'!AH22 = 0,'parse_results_master.txt'!AH22=-1),"",'parse_results.txt'!AH22 / 'parse_results_master.txt'!AH22)</f>
        <v>0.98512661958601</v>
      </c>
      <c r="M49" s="0" t="str">
        <f aca="false">IF(OR('parse_results_master.txt'!AI22 = 0,'parse_results_master.txt'!AI22=-1),"",'parse_results.txt'!AI22 / 'parse_results_master.txt'!AI22)</f>
        <v/>
      </c>
      <c r="N49" s="0" t="n">
        <f aca="false">IF(OR('parse_results_master.txt'!AJ22 = 0,'parse_results_master.txt'!AJ22=-1),"",'parse_results.txt'!AJ22 / 'parse_results_master.txt'!AJ22)</f>
        <v>1.05381738550788</v>
      </c>
      <c r="O49" s="0" t="n">
        <f aca="false">IF(OR('parse_results_master.txt'!AL22 = 0,'parse_results_master.txt'!AL22=-1),"",'parse_results.txt'!AL22 / 'parse_results_master.txt'!AL22)</f>
        <v>1</v>
      </c>
      <c r="P49" s="0" t="n">
        <f aca="false">IF(OR('parse_results_master.txt'!AU22 = 0,'parse_results_master.txt'!AU22=-1),"",'parse_results.txt'!AU22 / 'parse_results_master.txt'!AU22)</f>
        <v>1</v>
      </c>
      <c r="Q49" s="0" t="n">
        <f aca="false">IF(OR('parse_results_master.txt'!BE22 = 0,'parse_results_master.txt'!BE22=-1),"",'parse_results.txt'!BE22 / 'parse_results_master.txt'!BE22)</f>
        <v>1</v>
      </c>
      <c r="R49" s="0" t="n">
        <f aca="false">IF(OR('parse_results_master.txt'!BF22 = 0,'parse_results_master.txt'!BF22=-1),"",'parse_results.txt'!BF22 / 'parse_results_master.txt'!BF22)</f>
        <v>1</v>
      </c>
      <c r="S49" s="0" t="n">
        <f aca="false">IF(OR('parse_results_master.txt'!BK22 = 0,'parse_results_master.txt'!BK22=-1),"",'parse_results.txt'!BK22 / 'parse_results_master.txt'!BK22)</f>
        <v>1.00177206516474</v>
      </c>
    </row>
    <row r="50" customFormat="false" ht="15" hidden="false" customHeight="false" outlineLevel="0" collapsed="false">
      <c r="A50" s="0" t="str">
        <f aca="false">'parse_results_master.txt'!A23</f>
        <v>stratixiv_arch.timing.xml</v>
      </c>
      <c r="B50" s="0" t="str">
        <f aca="false">'parse_results_master.txt'!B23</f>
        <v>LU_Network_stratixiv_arch_timing.blif</v>
      </c>
      <c r="C50" s="0" t="n">
        <f aca="false">IF(OR('parse_results_master.txt'!D23 = 0,'parse_results_master.txt'!D23=-1),"",'parse_results.txt'!D23 / 'parse_results_master.txt'!D23)</f>
        <v>1.00976597833276</v>
      </c>
      <c r="D50" s="0" t="n">
        <f aca="false">IF(OR('parse_results_master.txt'!I23 = 0,'parse_results_master.txt'!I23=-1),"",'parse_results.txt'!I23 / 'parse_results_master.txt'!I23)</f>
        <v>1</v>
      </c>
      <c r="E50" s="0" t="n">
        <f aca="false">IF(OR('parse_results_master.txt'!J23 = 0,'parse_results_master.txt'!J23=-1),"",'parse_results.txt'!J23 / 'parse_results_master.txt'!J23)</f>
        <v>1</v>
      </c>
      <c r="F50" s="0" t="n">
        <f aca="false">IF(OR('parse_results_master.txt'!K23 = 0,'parse_results_master.txt'!K23=-1),"",'parse_results.txt'!K23 / 'parse_results_master.txt'!K23)</f>
        <v>1</v>
      </c>
      <c r="G50" s="0" t="str">
        <f aca="false">IF(OR('parse_results_master.txt'!L23 = 0,'parse_results_master.txt'!L23=-1),"",'parse_results.txt'!L23 / 'parse_results_master.txt'!L23)</f>
        <v/>
      </c>
      <c r="H50" s="0" t="n">
        <f aca="false">IF(OR('parse_results_master.txt'!U23 = 0,'parse_results_master.txt'!U23=-1),"",'parse_results.txt'!U23 / 'parse_results_master.txt'!U23)</f>
        <v>1.00009787790871</v>
      </c>
      <c r="I50" s="0" t="n">
        <f aca="false">IF(OR('parse_results_master.txt'!Y23 = 0,'parse_results_master.txt'!Y23=-1),"",'parse_results.txt'!Y23 / 'parse_results_master.txt'!Y23)</f>
        <v>1</v>
      </c>
      <c r="J50" s="0" t="n">
        <f aca="false">IF(OR('parse_results_master.txt'!AB23 = 0,'parse_results_master.txt'!AB23=-1),"",'parse_results.txt'!AB23 / 'parse_results_master.txt'!AB23)</f>
        <v>1</v>
      </c>
      <c r="K50" s="0" t="n">
        <f aca="false">IF(OR('parse_results_master.txt'!AE23 = 0,'parse_results_master.txt'!AE23=-1),"",'parse_results.txt'!AE23 / 'parse_results_master.txt'!AE23)</f>
        <v>1</v>
      </c>
      <c r="L50" s="0" t="n">
        <f aca="false">IF(OR('parse_results_master.txt'!AH23 = 0,'parse_results_master.txt'!AH23=-1),"",'parse_results.txt'!AH23 / 'parse_results_master.txt'!AH23)</f>
        <v>0.979663444325098</v>
      </c>
      <c r="M50" s="0" t="str">
        <f aca="false">IF(OR('parse_results_master.txt'!AI23 = 0,'parse_results_master.txt'!AI23=-1),"",'parse_results.txt'!AI23 / 'parse_results_master.txt'!AI23)</f>
        <v/>
      </c>
      <c r="N50" s="0" t="n">
        <f aca="false">IF(OR('parse_results_master.txt'!AJ23 = 0,'parse_results_master.txt'!AJ23=-1),"",'parse_results.txt'!AJ23 / 'parse_results_master.txt'!AJ23)</f>
        <v>1.01220957692921</v>
      </c>
      <c r="O50" s="0" t="n">
        <f aca="false">IF(OR('parse_results_master.txt'!AL23 = 0,'parse_results_master.txt'!AL23=-1),"",'parse_results.txt'!AL23 / 'parse_results_master.txt'!AL23)</f>
        <v>1</v>
      </c>
      <c r="P50" s="0" t="n">
        <f aca="false">IF(OR('parse_results_master.txt'!AU23 = 0,'parse_results_master.txt'!AU23=-1),"",'parse_results.txt'!AU23 / 'parse_results_master.txt'!AU23)</f>
        <v>1</v>
      </c>
      <c r="Q50" s="0" t="n">
        <f aca="false">IF(OR('parse_results_master.txt'!BE23 = 0,'parse_results_master.txt'!BE23=-1),"",'parse_results.txt'!BE23 / 'parse_results_master.txt'!BE23)</f>
        <v>1</v>
      </c>
      <c r="R50" s="0" t="n">
        <f aca="false">IF(OR('parse_results_master.txt'!BF23 = 0,'parse_results_master.txt'!BF23=-1),"",'parse_results.txt'!BF23 / 'parse_results_master.txt'!BF23)</f>
        <v>1</v>
      </c>
      <c r="S50" s="0" t="n">
        <f aca="false">IF(OR('parse_results_master.txt'!BK23 = 0,'parse_results_master.txt'!BK23=-1),"",'parse_results.txt'!BK23 / 'parse_results_master.txt'!BK23)</f>
        <v>1.03948032869669</v>
      </c>
    </row>
    <row r="51" customFormat="false" ht="15" hidden="false" customHeight="false" outlineLevel="0" collapsed="false">
      <c r="B51" s="0" t="s">
        <v>2</v>
      </c>
      <c r="C51" s="0" t="n">
        <f aca="false">GEOMEAN(C29:C50)</f>
        <v>1.00109394200655</v>
      </c>
      <c r="D51" s="0" t="n">
        <f aca="false">GEOMEAN(D29:D50)</f>
        <v>1</v>
      </c>
      <c r="E51" s="0" t="n">
        <f aca="false">GEOMEAN(E29:E50)</f>
        <v>1</v>
      </c>
      <c r="F51" s="0" t="n">
        <f aca="false">GEOMEAN(F29:F50)</f>
        <v>1</v>
      </c>
      <c r="G51" s="0" t="n">
        <f aca="false">GEOMEAN(G29:G50)</f>
        <v>1</v>
      </c>
      <c r="H51" s="0" t="n">
        <f aca="false">GEOMEAN(H29:H50)</f>
        <v>1.00004977840158</v>
      </c>
      <c r="I51" s="0" t="n">
        <f aca="false">GEOMEAN(I29:I50)</f>
        <v>1</v>
      </c>
      <c r="J51" s="0" t="n">
        <f aca="false">GEOMEAN(J29:J50)</f>
        <v>1</v>
      </c>
      <c r="K51" s="0" t="n">
        <f aca="false">GEOMEAN(K29:K50)</f>
        <v>1</v>
      </c>
      <c r="L51" s="0" t="n">
        <f aca="false">GEOMEAN(L29:L50)</f>
        <v>0.993957662965697</v>
      </c>
      <c r="M51" s="0" t="e">
        <f aca="false">GEOMEAN(M29:M50)</f>
        <v>#NUM!</v>
      </c>
      <c r="N51" s="0" t="n">
        <f aca="false">GEOMEAN(N29:N50)</f>
        <v>1.00470905299999</v>
      </c>
      <c r="O51" s="0" t="n">
        <f aca="false">GEOMEAN(O29:O50)</f>
        <v>1</v>
      </c>
      <c r="P51" s="0" t="n">
        <f aca="false">GEOMEAN(P29:P50)</f>
        <v>1</v>
      </c>
      <c r="Q51" s="0" t="n">
        <f aca="false">GEOMEAN(Q29:Q50)</f>
        <v>1</v>
      </c>
      <c r="R51" s="0" t="n">
        <f aca="false">GEOMEAN(R29:R50)</f>
        <v>1</v>
      </c>
      <c r="S51" s="0" t="n">
        <f aca="false">GEOMEAN(S29:S50)</f>
        <v>1.00773338974566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O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  <c r="BN1" s="0" t="s">
        <v>68</v>
      </c>
      <c r="BO1" s="0" t="s">
        <v>69</v>
      </c>
    </row>
    <row r="2" customFormat="false" ht="15" hidden="false" customHeight="false" outlineLevel="0" collapsed="false">
      <c r="A2" s="0" t="s">
        <v>70</v>
      </c>
      <c r="B2" s="0" t="s">
        <v>71</v>
      </c>
      <c r="C2" s="0" t="s">
        <v>72</v>
      </c>
      <c r="D2" s="0" t="n">
        <v>6642.61</v>
      </c>
      <c r="E2" s="0" t="s">
        <v>73</v>
      </c>
      <c r="F2" s="0" t="s">
        <v>74</v>
      </c>
      <c r="H2" s="0" t="n">
        <v>136</v>
      </c>
      <c r="I2" s="0" t="n">
        <v>21492</v>
      </c>
      <c r="J2" s="0" t="n">
        <v>0</v>
      </c>
      <c r="K2" s="0" t="n">
        <v>1848</v>
      </c>
      <c r="L2" s="0" t="n">
        <v>0</v>
      </c>
      <c r="M2" s="0" t="n">
        <v>1</v>
      </c>
      <c r="N2" s="0" t="s">
        <v>75</v>
      </c>
      <c r="O2" s="0" t="s">
        <v>76</v>
      </c>
      <c r="P2" s="0" t="s">
        <v>77</v>
      </c>
      <c r="Q2" s="0" t="s">
        <v>78</v>
      </c>
      <c r="R2" s="0" t="s">
        <v>79</v>
      </c>
      <c r="S2" s="0" t="s">
        <v>80</v>
      </c>
      <c r="T2" s="0" t="s">
        <v>81</v>
      </c>
      <c r="U2" s="0" t="n">
        <v>9668748</v>
      </c>
      <c r="V2" s="0" t="n">
        <v>100</v>
      </c>
      <c r="W2" s="0" t="n">
        <v>36</v>
      </c>
      <c r="X2" s="0" t="n">
        <v>504627</v>
      </c>
      <c r="Y2" s="0" t="n">
        <v>490068</v>
      </c>
      <c r="Z2" s="0" t="n">
        <v>5</v>
      </c>
      <c r="AA2" s="0" t="n">
        <v>200916</v>
      </c>
      <c r="AB2" s="0" t="n">
        <v>23477</v>
      </c>
      <c r="AC2" s="0" t="n">
        <v>255</v>
      </c>
      <c r="AD2" s="0" t="n">
        <v>189</v>
      </c>
      <c r="AE2" s="0" t="n">
        <v>48195</v>
      </c>
      <c r="AF2" s="0" t="s">
        <v>82</v>
      </c>
      <c r="AG2" s="0" t="s">
        <v>83</v>
      </c>
      <c r="AH2" s="0" t="n">
        <v>1206.1</v>
      </c>
      <c r="AI2" s="0" t="n">
        <v>-1</v>
      </c>
      <c r="AJ2" s="0" t="n">
        <v>3078.75</v>
      </c>
      <c r="AK2" s="0" t="n">
        <v>22.1</v>
      </c>
      <c r="AL2" s="0" t="n">
        <v>8.0573</v>
      </c>
      <c r="AM2" s="0" t="n">
        <v>-1405720</v>
      </c>
      <c r="AN2" s="0" t="n">
        <v>-7.0573</v>
      </c>
      <c r="AO2" s="0" t="n">
        <v>5.6189</v>
      </c>
      <c r="AP2" s="0" t="n">
        <v>376.38</v>
      </c>
      <c r="AQ2" s="0" t="n">
        <v>2.40121</v>
      </c>
      <c r="AR2" s="0" t="n">
        <v>1.97413</v>
      </c>
      <c r="AS2" s="0" t="n">
        <v>405.898</v>
      </c>
      <c r="AT2" s="0" t="n">
        <v>331.876</v>
      </c>
      <c r="AU2" s="0" t="n">
        <v>5385844</v>
      </c>
      <c r="AV2" s="0" t="n">
        <v>441201</v>
      </c>
      <c r="AW2" s="0" t="n">
        <v>1322987</v>
      </c>
      <c r="AX2" s="0" t="n">
        <v>933414169</v>
      </c>
      <c r="AY2" s="0" t="n">
        <v>132816309</v>
      </c>
      <c r="AZ2" s="0" t="n">
        <v>0</v>
      </c>
      <c r="BA2" s="0" t="n">
        <v>0</v>
      </c>
      <c r="BB2" s="0" t="n">
        <v>891222000</v>
      </c>
      <c r="BC2" s="0" t="n">
        <v>18492</v>
      </c>
      <c r="BD2" s="0" t="n">
        <v>12</v>
      </c>
      <c r="BE2" s="0" t="n">
        <v>8.20679</v>
      </c>
      <c r="BF2" s="0" t="n">
        <v>6.19052</v>
      </c>
      <c r="BG2" s="0" t="n">
        <v>-1947410</v>
      </c>
      <c r="BH2" s="0" t="n">
        <v>-7.20679</v>
      </c>
      <c r="BI2" s="0" t="n">
        <v>0</v>
      </c>
      <c r="BJ2" s="0" t="n">
        <v>0</v>
      </c>
      <c r="BK2" s="0" t="n">
        <v>294.08</v>
      </c>
      <c r="BL2" s="0" t="n">
        <v>496.786</v>
      </c>
      <c r="BM2" s="0" t="n">
        <v>411.076</v>
      </c>
      <c r="BN2" s="0" t="n">
        <v>1198.48</v>
      </c>
    </row>
    <row r="3" customFormat="false" ht="15" hidden="false" customHeight="false" outlineLevel="0" collapsed="false">
      <c r="A3" s="0" t="s">
        <v>70</v>
      </c>
      <c r="B3" s="0" t="s">
        <v>84</v>
      </c>
      <c r="C3" s="0" t="s">
        <v>72</v>
      </c>
      <c r="D3" s="0" t="n">
        <v>10004.93</v>
      </c>
      <c r="E3" s="0" t="s">
        <v>73</v>
      </c>
      <c r="F3" s="0" t="s">
        <v>85</v>
      </c>
      <c r="H3" s="0" t="n">
        <v>5</v>
      </c>
      <c r="I3" s="0" t="n">
        <v>23760</v>
      </c>
      <c r="J3" s="0" t="n">
        <v>0</v>
      </c>
      <c r="K3" s="0" t="n">
        <v>800</v>
      </c>
      <c r="L3" s="0" t="n">
        <v>0</v>
      </c>
      <c r="M3" s="0" t="n">
        <v>8</v>
      </c>
      <c r="N3" s="0" t="s">
        <v>75</v>
      </c>
      <c r="O3" s="0" t="s">
        <v>76</v>
      </c>
      <c r="P3" s="0" t="s">
        <v>77</v>
      </c>
      <c r="Q3" s="0" t="s">
        <v>78</v>
      </c>
      <c r="R3" s="0" t="s">
        <v>79</v>
      </c>
      <c r="S3" s="0" t="s">
        <v>80</v>
      </c>
      <c r="T3" s="0" t="s">
        <v>81</v>
      </c>
      <c r="U3" s="0" t="n">
        <v>9193560</v>
      </c>
      <c r="V3" s="0" t="n">
        <v>3</v>
      </c>
      <c r="W3" s="0" t="n">
        <v>2</v>
      </c>
      <c r="X3" s="0" t="n">
        <v>577696</v>
      </c>
      <c r="Y3" s="0" t="n">
        <v>547568</v>
      </c>
      <c r="Z3" s="0" t="n">
        <v>17</v>
      </c>
      <c r="AA3" s="0" t="n">
        <v>345674</v>
      </c>
      <c r="AB3" s="0" t="n">
        <v>24573</v>
      </c>
      <c r="AC3" s="0" t="n">
        <v>193</v>
      </c>
      <c r="AD3" s="0" t="n">
        <v>143</v>
      </c>
      <c r="AE3" s="0" t="n">
        <v>27599</v>
      </c>
      <c r="AF3" s="0" t="s">
        <v>86</v>
      </c>
      <c r="AG3" s="0" t="s">
        <v>83</v>
      </c>
      <c r="AH3" s="0" t="n">
        <v>2346.8</v>
      </c>
      <c r="AI3" s="0" t="n">
        <v>-1</v>
      </c>
      <c r="AJ3" s="0" t="n">
        <v>5725.42</v>
      </c>
      <c r="AK3" s="0" t="n">
        <v>53.2</v>
      </c>
      <c r="AL3" s="0" t="n">
        <v>11.1058</v>
      </c>
      <c r="AM3" s="0" t="n">
        <v>-3003050</v>
      </c>
      <c r="AN3" s="0" t="n">
        <v>-10.1058</v>
      </c>
      <c r="AO3" s="0" t="n">
        <v>8.44878</v>
      </c>
      <c r="AP3" s="0" t="n">
        <v>211.09</v>
      </c>
      <c r="AQ3" s="0" t="n">
        <v>3.38361</v>
      </c>
      <c r="AR3" s="0" t="n">
        <v>2.68176</v>
      </c>
      <c r="AS3" s="0" t="n">
        <v>476.429</v>
      </c>
      <c r="AT3" s="0" t="n">
        <v>379.882</v>
      </c>
      <c r="AU3" s="0" t="n">
        <v>5102934</v>
      </c>
      <c r="AV3" s="0" t="n">
        <v>877436</v>
      </c>
      <c r="AW3" s="0" t="n">
        <v>2644537</v>
      </c>
      <c r="AX3" s="0" t="n">
        <v>1674519378</v>
      </c>
      <c r="AY3" s="0" t="n">
        <v>146786453</v>
      </c>
      <c r="AZ3" s="0" t="n">
        <v>0</v>
      </c>
      <c r="BA3" s="0" t="n">
        <v>0</v>
      </c>
      <c r="BB3" s="0" t="n">
        <v>512586000</v>
      </c>
      <c r="BC3" s="0" t="n">
        <v>18572.6</v>
      </c>
      <c r="BD3" s="0" t="n">
        <v>64</v>
      </c>
      <c r="BE3" s="0" t="n">
        <v>12.0721</v>
      </c>
      <c r="BF3" s="0" t="n">
        <v>8.96276</v>
      </c>
      <c r="BG3" s="0" t="n">
        <v>-3619490</v>
      </c>
      <c r="BH3" s="0" t="n">
        <v>-11.0721</v>
      </c>
      <c r="BI3" s="0" t="n">
        <v>0</v>
      </c>
      <c r="BJ3" s="0" t="n">
        <v>0</v>
      </c>
      <c r="BK3" s="0" t="n">
        <v>683.37</v>
      </c>
      <c r="BL3" s="0" t="n">
        <v>913.774</v>
      </c>
      <c r="BM3" s="0" t="n">
        <v>746.879</v>
      </c>
      <c r="BN3" s="0" t="n">
        <v>617.2</v>
      </c>
    </row>
    <row r="4" customFormat="false" ht="15" hidden="false" customHeight="false" outlineLevel="0" collapsed="false">
      <c r="A4" s="0" t="s">
        <v>70</v>
      </c>
      <c r="B4" s="0" t="s">
        <v>87</v>
      </c>
      <c r="C4" s="0" t="s">
        <v>72</v>
      </c>
      <c r="D4" s="0" t="n">
        <v>2440.7</v>
      </c>
      <c r="E4" s="0" t="s">
        <v>73</v>
      </c>
      <c r="F4" s="0" t="s">
        <v>88</v>
      </c>
      <c r="H4" s="0" t="n">
        <v>69</v>
      </c>
      <c r="I4" s="0" t="n">
        <v>6862</v>
      </c>
      <c r="J4" s="0" t="n">
        <v>0</v>
      </c>
      <c r="K4" s="0" t="n">
        <v>530</v>
      </c>
      <c r="L4" s="0" t="n">
        <v>0</v>
      </c>
      <c r="M4" s="0" t="n">
        <v>0</v>
      </c>
      <c r="N4" s="0" t="s">
        <v>75</v>
      </c>
      <c r="O4" s="0" t="s">
        <v>76</v>
      </c>
      <c r="P4" s="0" t="s">
        <v>77</v>
      </c>
      <c r="Q4" s="0" t="s">
        <v>78</v>
      </c>
      <c r="R4" s="0" t="s">
        <v>79</v>
      </c>
      <c r="S4" s="0" t="s">
        <v>80</v>
      </c>
      <c r="T4" s="0" t="s">
        <v>81</v>
      </c>
      <c r="U4" s="0" t="n">
        <v>4098056</v>
      </c>
      <c r="V4" s="0" t="n">
        <v>23</v>
      </c>
      <c r="W4" s="0" t="n">
        <v>46</v>
      </c>
      <c r="X4" s="0" t="n">
        <v>223304</v>
      </c>
      <c r="Y4" s="0" t="n">
        <v>202401</v>
      </c>
      <c r="Z4" s="0" t="n">
        <v>1</v>
      </c>
      <c r="AA4" s="0" t="n">
        <v>131203</v>
      </c>
      <c r="AB4" s="0" t="n">
        <v>7461</v>
      </c>
      <c r="AC4" s="0" t="n">
        <v>138</v>
      </c>
      <c r="AD4" s="0" t="n">
        <v>102</v>
      </c>
      <c r="AE4" s="0" t="n">
        <v>14076</v>
      </c>
      <c r="AF4" s="0" t="s">
        <v>82</v>
      </c>
      <c r="AG4" s="0" t="s">
        <v>83</v>
      </c>
      <c r="AH4" s="0" t="n">
        <v>643.42</v>
      </c>
      <c r="AI4" s="0" t="n">
        <v>-1</v>
      </c>
      <c r="AJ4" s="0" t="n">
        <v>1062.93</v>
      </c>
      <c r="AK4" s="0" t="n">
        <v>8.41</v>
      </c>
      <c r="AL4" s="0" t="n">
        <v>14.1501</v>
      </c>
      <c r="AM4" s="0" t="n">
        <v>-1402150</v>
      </c>
      <c r="AN4" s="0" t="n">
        <v>-13.1501</v>
      </c>
      <c r="AO4" s="0" t="n">
        <v>11.4821</v>
      </c>
      <c r="AP4" s="0" t="n">
        <v>97.84</v>
      </c>
      <c r="AQ4" s="0" t="n">
        <v>1.32878</v>
      </c>
      <c r="AR4" s="0" t="n">
        <v>1.05409</v>
      </c>
      <c r="AS4" s="0" t="n">
        <v>168.277</v>
      </c>
      <c r="AT4" s="0" t="n">
        <v>135.079</v>
      </c>
      <c r="AU4" s="0" t="n">
        <v>2176369</v>
      </c>
      <c r="AV4" s="0" t="n">
        <v>347924</v>
      </c>
      <c r="AW4" s="0" t="n">
        <v>886285</v>
      </c>
      <c r="AX4" s="0" t="n">
        <v>611522444</v>
      </c>
      <c r="AY4" s="0" t="n">
        <v>59989634</v>
      </c>
      <c r="AZ4" s="0" t="n">
        <v>0</v>
      </c>
      <c r="BA4" s="0" t="n">
        <v>0</v>
      </c>
      <c r="BB4" s="0" t="n">
        <v>260164000</v>
      </c>
      <c r="BC4" s="0" t="n">
        <v>18482.8</v>
      </c>
      <c r="BD4" s="0" t="n">
        <v>20</v>
      </c>
      <c r="BE4" s="0" t="n">
        <v>15.0213</v>
      </c>
      <c r="BF4" s="0" t="n">
        <v>12.3857</v>
      </c>
      <c r="BG4" s="0" t="n">
        <v>-1735570</v>
      </c>
      <c r="BH4" s="0" t="n">
        <v>-14.0213</v>
      </c>
      <c r="BI4" s="0" t="n">
        <v>0</v>
      </c>
      <c r="BJ4" s="0" t="n">
        <v>0</v>
      </c>
      <c r="BK4" s="0" t="n">
        <v>159.27</v>
      </c>
      <c r="BL4" s="0" t="n">
        <v>234.622</v>
      </c>
      <c r="BM4" s="0" t="n">
        <v>192.397</v>
      </c>
      <c r="BN4" s="0" t="n">
        <v>293.98</v>
      </c>
    </row>
    <row r="5" customFormat="false" ht="15" hidden="false" customHeight="false" outlineLevel="0" collapsed="false">
      <c r="A5" s="0" t="s">
        <v>70</v>
      </c>
      <c r="B5" s="0" t="s">
        <v>89</v>
      </c>
      <c r="C5" s="0" t="s">
        <v>72</v>
      </c>
      <c r="D5" s="0" t="n">
        <v>5744.63</v>
      </c>
      <c r="E5" s="0" t="s">
        <v>73</v>
      </c>
      <c r="F5" s="0" t="s">
        <v>90</v>
      </c>
      <c r="H5" s="0" t="n">
        <v>852</v>
      </c>
      <c r="I5" s="0" t="n">
        <v>14030</v>
      </c>
      <c r="J5" s="0" t="n">
        <v>24</v>
      </c>
      <c r="K5" s="0" t="n">
        <v>359</v>
      </c>
      <c r="L5" s="0" t="n">
        <v>0</v>
      </c>
      <c r="M5" s="0" t="n">
        <v>0</v>
      </c>
      <c r="N5" s="0" t="s">
        <v>75</v>
      </c>
      <c r="O5" s="0" t="s">
        <v>76</v>
      </c>
      <c r="P5" s="0" t="s">
        <v>77</v>
      </c>
      <c r="Q5" s="0" t="s">
        <v>78</v>
      </c>
      <c r="R5" s="0" t="s">
        <v>79</v>
      </c>
      <c r="S5" s="0" t="s">
        <v>80</v>
      </c>
      <c r="T5" s="0" t="s">
        <v>81</v>
      </c>
      <c r="U5" s="0" t="n">
        <v>5929232</v>
      </c>
      <c r="V5" s="0" t="n">
        <v>264</v>
      </c>
      <c r="W5" s="0" t="n">
        <v>588</v>
      </c>
      <c r="X5" s="0" t="n">
        <v>355537</v>
      </c>
      <c r="Y5" s="0" t="n">
        <v>274786</v>
      </c>
      <c r="Z5" s="0" t="n">
        <v>1</v>
      </c>
      <c r="AA5" s="0" t="n">
        <v>218574</v>
      </c>
      <c r="AB5" s="0" t="n">
        <v>15265</v>
      </c>
      <c r="AC5" s="0" t="n">
        <v>150</v>
      </c>
      <c r="AD5" s="0" t="n">
        <v>111</v>
      </c>
      <c r="AE5" s="0" t="n">
        <v>16650</v>
      </c>
      <c r="AF5" s="0" t="s">
        <v>86</v>
      </c>
      <c r="AG5" s="0" t="s">
        <v>83</v>
      </c>
      <c r="AH5" s="0" t="n">
        <v>650.36</v>
      </c>
      <c r="AI5" s="0" t="n">
        <v>-1</v>
      </c>
      <c r="AJ5" s="0" t="n">
        <v>4007.12</v>
      </c>
      <c r="AK5" s="0" t="n">
        <v>25.19</v>
      </c>
      <c r="AL5" s="0" t="n">
        <v>875.168</v>
      </c>
      <c r="AM5" s="0" t="n">
        <v>-861621</v>
      </c>
      <c r="AN5" s="0" t="n">
        <v>-874.168</v>
      </c>
      <c r="AO5" s="0" t="n">
        <v>875.168</v>
      </c>
      <c r="AP5" s="0" t="n">
        <v>116.77</v>
      </c>
      <c r="AQ5" s="0" t="n">
        <v>1.59661</v>
      </c>
      <c r="AR5" s="0" t="n">
        <v>1.3014</v>
      </c>
      <c r="AS5" s="0" t="n">
        <v>232.327</v>
      </c>
      <c r="AT5" s="0" t="n">
        <v>191.444</v>
      </c>
      <c r="AU5" s="0" t="n">
        <v>3000897</v>
      </c>
      <c r="AV5" s="0" t="n">
        <v>1054021</v>
      </c>
      <c r="AW5" s="0" t="n">
        <v>3206592</v>
      </c>
      <c r="AX5" s="0" t="n">
        <v>1992343968</v>
      </c>
      <c r="AY5" s="0" t="n">
        <v>157674068</v>
      </c>
      <c r="AZ5" s="0" t="n">
        <v>0</v>
      </c>
      <c r="BA5" s="0" t="n">
        <v>0</v>
      </c>
      <c r="BB5" s="0" t="n">
        <v>308278000</v>
      </c>
      <c r="BC5" s="0" t="n">
        <v>18515.2</v>
      </c>
      <c r="BD5" s="0" t="n">
        <v>28</v>
      </c>
      <c r="BE5" s="0" t="n">
        <v>869.14</v>
      </c>
      <c r="BF5" s="0" t="n">
        <v>869.14</v>
      </c>
      <c r="BG5" s="0" t="n">
        <v>-1053600</v>
      </c>
      <c r="BH5" s="0" t="n">
        <v>-868.14</v>
      </c>
      <c r="BI5" s="0" t="n">
        <v>0</v>
      </c>
      <c r="BJ5" s="0" t="n">
        <v>0</v>
      </c>
      <c r="BK5" s="0" t="n">
        <v>375.42</v>
      </c>
      <c r="BL5" s="0" t="n">
        <v>339.42</v>
      </c>
      <c r="BM5" s="0" t="n">
        <v>283.135</v>
      </c>
      <c r="BN5" s="0" t="n">
        <v>337.13</v>
      </c>
    </row>
    <row r="6" customFormat="false" ht="15" hidden="false" customHeight="false" outlineLevel="0" collapsed="false">
      <c r="A6" s="0" t="s">
        <v>70</v>
      </c>
      <c r="B6" s="0" t="s">
        <v>91</v>
      </c>
      <c r="C6" s="0" t="s">
        <v>72</v>
      </c>
      <c r="D6" s="0" t="n">
        <v>5296.99</v>
      </c>
      <c r="E6" s="0" t="s">
        <v>73</v>
      </c>
      <c r="F6" s="0" t="s">
        <v>92</v>
      </c>
      <c r="H6" s="0" t="n">
        <v>451</v>
      </c>
      <c r="I6" s="0" t="n">
        <v>14725</v>
      </c>
      <c r="J6" s="0" t="n">
        <v>0</v>
      </c>
      <c r="K6" s="0" t="n">
        <v>260</v>
      </c>
      <c r="L6" s="0" t="n">
        <v>0</v>
      </c>
      <c r="M6" s="0" t="n">
        <v>0</v>
      </c>
      <c r="N6" s="0" t="s">
        <v>75</v>
      </c>
      <c r="O6" s="0" t="s">
        <v>76</v>
      </c>
      <c r="P6" s="0" t="s">
        <v>77</v>
      </c>
      <c r="Q6" s="0" t="s">
        <v>78</v>
      </c>
      <c r="R6" s="0" t="s">
        <v>79</v>
      </c>
      <c r="S6" s="0" t="s">
        <v>80</v>
      </c>
      <c r="T6" s="0" t="s">
        <v>81</v>
      </c>
      <c r="U6" s="0" t="n">
        <v>5474896</v>
      </c>
      <c r="V6" s="0" t="n">
        <v>239</v>
      </c>
      <c r="W6" s="0" t="n">
        <v>212</v>
      </c>
      <c r="X6" s="0" t="n">
        <v>302755</v>
      </c>
      <c r="Y6" s="0" t="n">
        <v>300220</v>
      </c>
      <c r="Z6" s="0" t="n">
        <v>1</v>
      </c>
      <c r="AA6" s="0" t="n">
        <v>184812</v>
      </c>
      <c r="AB6" s="0" t="n">
        <v>15436</v>
      </c>
      <c r="AC6" s="0" t="n">
        <v>153</v>
      </c>
      <c r="AD6" s="0" t="n">
        <v>113</v>
      </c>
      <c r="AE6" s="0" t="n">
        <v>17289</v>
      </c>
      <c r="AF6" s="0" t="s">
        <v>86</v>
      </c>
      <c r="AG6" s="0" t="s">
        <v>83</v>
      </c>
      <c r="AH6" s="0" t="n">
        <v>1173.67</v>
      </c>
      <c r="AI6" s="0" t="n">
        <v>-1</v>
      </c>
      <c r="AJ6" s="0" t="n">
        <v>2963.88</v>
      </c>
      <c r="AK6" s="0" t="n">
        <v>18.72</v>
      </c>
      <c r="AL6" s="0" t="n">
        <v>11.5607</v>
      </c>
      <c r="AM6" s="0" t="n">
        <v>-699528</v>
      </c>
      <c r="AN6" s="0" t="n">
        <v>-10.5607</v>
      </c>
      <c r="AO6" s="0" t="n">
        <v>11.5607</v>
      </c>
      <c r="AP6" s="0" t="n">
        <v>112.21</v>
      </c>
      <c r="AQ6" s="0" t="n">
        <v>1.70153</v>
      </c>
      <c r="AR6" s="0" t="n">
        <v>1.34507</v>
      </c>
      <c r="AS6" s="0" t="n">
        <v>227.651</v>
      </c>
      <c r="AT6" s="0" t="n">
        <v>181.551</v>
      </c>
      <c r="AU6" s="0" t="n">
        <v>4769636</v>
      </c>
      <c r="AV6" s="0" t="n">
        <v>553593</v>
      </c>
      <c r="AW6" s="0" t="n">
        <v>2054972</v>
      </c>
      <c r="AX6" s="0" t="n">
        <v>1335645293</v>
      </c>
      <c r="AY6" s="0" t="n">
        <v>131744275</v>
      </c>
      <c r="AZ6" s="0" t="n">
        <v>0</v>
      </c>
      <c r="BA6" s="0" t="n">
        <v>0</v>
      </c>
      <c r="BB6" s="0" t="n">
        <v>320293000</v>
      </c>
      <c r="BC6" s="0" t="n">
        <v>18525.8</v>
      </c>
      <c r="BD6" s="0" t="n">
        <v>52</v>
      </c>
      <c r="BE6" s="0" t="n">
        <v>12.2141</v>
      </c>
      <c r="BF6" s="0" t="n">
        <v>12.2141</v>
      </c>
      <c r="BG6" s="0" t="n">
        <v>-988573</v>
      </c>
      <c r="BH6" s="0" t="n">
        <v>-11.2141</v>
      </c>
      <c r="BI6" s="0" t="n">
        <v>0</v>
      </c>
      <c r="BJ6" s="0" t="n">
        <v>0</v>
      </c>
      <c r="BK6" s="0" t="n">
        <v>427.05</v>
      </c>
      <c r="BL6" s="0" t="n">
        <v>406.119</v>
      </c>
      <c r="BM6" s="0" t="n">
        <v>332.042</v>
      </c>
      <c r="BN6" s="0" t="n">
        <v>367.61</v>
      </c>
    </row>
    <row r="7" customFormat="false" ht="15" hidden="false" customHeight="false" outlineLevel="0" collapsed="false">
      <c r="A7" s="0" t="s">
        <v>70</v>
      </c>
      <c r="B7" s="0" t="s">
        <v>93</v>
      </c>
      <c r="C7" s="0" t="s">
        <v>72</v>
      </c>
      <c r="D7" s="0" t="n">
        <v>3082.09</v>
      </c>
      <c r="E7" s="0" t="s">
        <v>73</v>
      </c>
      <c r="F7" s="0" t="s">
        <v>94</v>
      </c>
      <c r="H7" s="0" t="n">
        <v>162</v>
      </c>
      <c r="I7" s="0" t="n">
        <v>9680</v>
      </c>
      <c r="J7" s="0" t="n">
        <v>132</v>
      </c>
      <c r="K7" s="0" t="n">
        <v>600</v>
      </c>
      <c r="L7" s="0" t="n">
        <v>0</v>
      </c>
      <c r="M7" s="0" t="n">
        <v>0</v>
      </c>
      <c r="N7" s="0" t="s">
        <v>75</v>
      </c>
      <c r="O7" s="0" t="s">
        <v>76</v>
      </c>
      <c r="P7" s="0" t="s">
        <v>77</v>
      </c>
      <c r="Q7" s="0" t="s">
        <v>78</v>
      </c>
      <c r="R7" s="0" t="s">
        <v>79</v>
      </c>
      <c r="S7" s="0" t="s">
        <v>80</v>
      </c>
      <c r="T7" s="0" t="s">
        <v>81</v>
      </c>
      <c r="U7" s="0" t="n">
        <v>5438264</v>
      </c>
      <c r="V7" s="0" t="n">
        <v>94</v>
      </c>
      <c r="W7" s="0" t="n">
        <v>68</v>
      </c>
      <c r="X7" s="0" t="n">
        <v>331744</v>
      </c>
      <c r="Y7" s="0" t="n">
        <v>255478</v>
      </c>
      <c r="Z7" s="0" t="n">
        <v>1</v>
      </c>
      <c r="AA7" s="0" t="n">
        <v>156536</v>
      </c>
      <c r="AB7" s="0" t="n">
        <v>10574</v>
      </c>
      <c r="AC7" s="0" t="n">
        <v>169</v>
      </c>
      <c r="AD7" s="0" t="n">
        <v>125</v>
      </c>
      <c r="AE7" s="0" t="n">
        <v>21125</v>
      </c>
      <c r="AF7" s="0" t="s">
        <v>95</v>
      </c>
      <c r="AG7" s="0" t="s">
        <v>83</v>
      </c>
      <c r="AH7" s="0" t="n">
        <v>490.14</v>
      </c>
      <c r="AI7" s="0" t="n">
        <v>-1</v>
      </c>
      <c r="AJ7" s="0" t="n">
        <v>1363.26</v>
      </c>
      <c r="AK7" s="0" t="n">
        <v>11.28</v>
      </c>
      <c r="AL7" s="0" t="n">
        <v>8.69851</v>
      </c>
      <c r="AM7" s="0" t="n">
        <v>-566131</v>
      </c>
      <c r="AN7" s="0" t="n">
        <v>-7.69851</v>
      </c>
      <c r="AO7" s="0" t="n">
        <v>8.69851</v>
      </c>
      <c r="AP7" s="0" t="n">
        <v>154.2</v>
      </c>
      <c r="AQ7" s="0" t="n">
        <v>1.39679</v>
      </c>
      <c r="AR7" s="0" t="n">
        <v>1.17702</v>
      </c>
      <c r="AS7" s="0" t="n">
        <v>201.766</v>
      </c>
      <c r="AT7" s="0" t="n">
        <v>168.286</v>
      </c>
      <c r="AU7" s="0" t="n">
        <v>2616338</v>
      </c>
      <c r="AV7" s="0" t="n">
        <v>369944</v>
      </c>
      <c r="AW7" s="0" t="n">
        <v>775061</v>
      </c>
      <c r="AX7" s="0" t="n">
        <v>1257487865</v>
      </c>
      <c r="AY7" s="0" t="n">
        <v>245527477</v>
      </c>
      <c r="AZ7" s="0" t="n">
        <v>0</v>
      </c>
      <c r="BA7" s="0" t="n">
        <v>0</v>
      </c>
      <c r="BB7" s="0" t="n">
        <v>391827000</v>
      </c>
      <c r="BC7" s="0" t="n">
        <v>18548</v>
      </c>
      <c r="BD7" s="0" t="n">
        <v>18</v>
      </c>
      <c r="BE7" s="0" t="n">
        <v>9.26921</v>
      </c>
      <c r="BF7" s="0" t="n">
        <v>9.26921</v>
      </c>
      <c r="BG7" s="0" t="n">
        <v>-849140</v>
      </c>
      <c r="BH7" s="0" t="n">
        <v>-8.26921</v>
      </c>
      <c r="BI7" s="0" t="n">
        <v>0</v>
      </c>
      <c r="BJ7" s="0" t="n">
        <v>0</v>
      </c>
      <c r="BK7" s="0" t="n">
        <v>373.02</v>
      </c>
      <c r="BL7" s="0" t="n">
        <v>267.112</v>
      </c>
      <c r="BM7" s="0" t="n">
        <v>226.236</v>
      </c>
      <c r="BN7" s="0" t="n">
        <v>457.96</v>
      </c>
    </row>
    <row r="8" customFormat="false" ht="15" hidden="false" customHeight="false" outlineLevel="0" collapsed="false">
      <c r="A8" s="0" t="s">
        <v>70</v>
      </c>
      <c r="B8" s="0" t="s">
        <v>96</v>
      </c>
      <c r="C8" s="0" t="s">
        <v>72</v>
      </c>
      <c r="D8" s="0" t="n">
        <v>3557.23</v>
      </c>
      <c r="E8" s="0" t="s">
        <v>73</v>
      </c>
      <c r="F8" s="0" t="s">
        <v>97</v>
      </c>
      <c r="H8" s="0" t="n">
        <v>229</v>
      </c>
      <c r="I8" s="0" t="n">
        <v>7818</v>
      </c>
      <c r="J8" s="0" t="n">
        <v>78</v>
      </c>
      <c r="K8" s="0" t="n">
        <v>1459</v>
      </c>
      <c r="L8" s="0" t="n">
        <v>0</v>
      </c>
      <c r="M8" s="0" t="n">
        <v>1</v>
      </c>
      <c r="N8" s="0" t="s">
        <v>75</v>
      </c>
      <c r="O8" s="0" t="s">
        <v>76</v>
      </c>
      <c r="P8" s="0" t="s">
        <v>77</v>
      </c>
      <c r="Q8" s="0" t="s">
        <v>78</v>
      </c>
      <c r="R8" s="0" t="s">
        <v>79</v>
      </c>
      <c r="S8" s="0" t="s">
        <v>80</v>
      </c>
      <c r="T8" s="0" t="s">
        <v>81</v>
      </c>
      <c r="U8" s="0" t="n">
        <v>6493632</v>
      </c>
      <c r="V8" s="0" t="n">
        <v>129</v>
      </c>
      <c r="W8" s="0" t="n">
        <v>100</v>
      </c>
      <c r="X8" s="0" t="n">
        <v>316623</v>
      </c>
      <c r="Y8" s="0" t="n">
        <v>257480</v>
      </c>
      <c r="Z8" s="0" t="n">
        <v>3</v>
      </c>
      <c r="AA8" s="0" t="n">
        <v>183470</v>
      </c>
      <c r="AB8" s="0" t="n">
        <v>9585</v>
      </c>
      <c r="AC8" s="0" t="n">
        <v>225</v>
      </c>
      <c r="AD8" s="0" t="n">
        <v>167</v>
      </c>
      <c r="AE8" s="0" t="n">
        <v>37575</v>
      </c>
      <c r="AF8" s="0" t="s">
        <v>82</v>
      </c>
      <c r="AG8" s="0" t="s">
        <v>83</v>
      </c>
      <c r="AH8" s="0" t="n">
        <v>624.03</v>
      </c>
      <c r="AI8" s="0" t="n">
        <v>-1</v>
      </c>
      <c r="AJ8" s="0" t="n">
        <v>1253.92</v>
      </c>
      <c r="AK8" s="0" t="n">
        <v>7.2</v>
      </c>
      <c r="AL8" s="0" t="n">
        <v>7.07879</v>
      </c>
      <c r="AM8" s="0" t="n">
        <v>-337836</v>
      </c>
      <c r="AN8" s="0" t="n">
        <v>-6.07879</v>
      </c>
      <c r="AO8" s="0" t="n">
        <v>5.47414</v>
      </c>
      <c r="AP8" s="0" t="n">
        <v>256.64</v>
      </c>
      <c r="AQ8" s="0" t="n">
        <v>1.42455</v>
      </c>
      <c r="AR8" s="0" t="n">
        <v>1.18137</v>
      </c>
      <c r="AS8" s="0" t="n">
        <v>209.13</v>
      </c>
      <c r="AT8" s="0" t="n">
        <v>174.594</v>
      </c>
      <c r="AU8" s="0" t="n">
        <v>2771337</v>
      </c>
      <c r="AV8" s="0" t="n">
        <v>404490</v>
      </c>
      <c r="AW8" s="0" t="n">
        <v>781545</v>
      </c>
      <c r="AX8" s="0" t="n">
        <v>747740096</v>
      </c>
      <c r="AY8" s="0" t="n">
        <v>114042806</v>
      </c>
      <c r="AZ8" s="0" t="n">
        <v>0</v>
      </c>
      <c r="BA8" s="0" t="n">
        <v>0</v>
      </c>
      <c r="BB8" s="0" t="n">
        <v>695909000</v>
      </c>
      <c r="BC8" s="0" t="n">
        <v>18520.5</v>
      </c>
      <c r="BD8" s="0" t="n">
        <v>13</v>
      </c>
      <c r="BE8" s="0" t="n">
        <v>8.98529</v>
      </c>
      <c r="BF8" s="0" t="n">
        <v>6.86404</v>
      </c>
      <c r="BG8" s="0" t="n">
        <v>-528833</v>
      </c>
      <c r="BH8" s="0" t="n">
        <v>-7.98529</v>
      </c>
      <c r="BI8" s="0" t="n">
        <v>0</v>
      </c>
      <c r="BJ8" s="0" t="n">
        <v>0</v>
      </c>
      <c r="BK8" s="0" t="n">
        <v>198.68</v>
      </c>
      <c r="BL8" s="0" t="n">
        <v>266.408</v>
      </c>
      <c r="BM8" s="0" t="n">
        <v>225.767</v>
      </c>
      <c r="BN8" s="0" t="n">
        <v>880.31</v>
      </c>
    </row>
    <row r="9" customFormat="false" ht="15" hidden="false" customHeight="false" outlineLevel="0" collapsed="false">
      <c r="A9" s="0" t="s">
        <v>70</v>
      </c>
      <c r="B9" s="0" t="s">
        <v>98</v>
      </c>
      <c r="C9" s="0" t="s">
        <v>72</v>
      </c>
      <c r="D9" s="0" t="n">
        <v>3604.05</v>
      </c>
      <c r="E9" s="0" t="s">
        <v>73</v>
      </c>
      <c r="F9" s="0" t="s">
        <v>99</v>
      </c>
      <c r="H9" s="0" t="n">
        <v>150</v>
      </c>
      <c r="I9" s="0" t="n">
        <v>15899</v>
      </c>
      <c r="J9" s="0" t="n">
        <v>75</v>
      </c>
      <c r="K9" s="0" t="n">
        <v>553</v>
      </c>
      <c r="L9" s="0" t="n">
        <v>0</v>
      </c>
      <c r="M9" s="0" t="n">
        <v>0</v>
      </c>
      <c r="N9" s="0" t="s">
        <v>75</v>
      </c>
      <c r="O9" s="0" t="s">
        <v>76</v>
      </c>
      <c r="P9" s="0" t="s">
        <v>77</v>
      </c>
      <c r="Q9" s="0" t="s">
        <v>78</v>
      </c>
      <c r="R9" s="0" t="s">
        <v>79</v>
      </c>
      <c r="S9" s="0" t="s">
        <v>80</v>
      </c>
      <c r="T9" s="0" t="s">
        <v>81</v>
      </c>
      <c r="U9" s="0" t="n">
        <v>4851752</v>
      </c>
      <c r="V9" s="0" t="n">
        <v>68</v>
      </c>
      <c r="W9" s="0" t="n">
        <v>82</v>
      </c>
      <c r="X9" s="0" t="n">
        <v>284051</v>
      </c>
      <c r="Y9" s="0" t="n">
        <v>234177</v>
      </c>
      <c r="Z9" s="0" t="n">
        <v>1</v>
      </c>
      <c r="AA9" s="0" t="n">
        <v>144423</v>
      </c>
      <c r="AB9" s="0" t="n">
        <v>16677</v>
      </c>
      <c r="AC9" s="0" t="n">
        <v>158</v>
      </c>
      <c r="AD9" s="0" t="n">
        <v>117</v>
      </c>
      <c r="AE9" s="0" t="n">
        <v>18486</v>
      </c>
      <c r="AF9" s="0" t="s">
        <v>86</v>
      </c>
      <c r="AG9" s="0" t="s">
        <v>83</v>
      </c>
      <c r="AH9" s="0" t="n">
        <v>473.47</v>
      </c>
      <c r="AI9" s="0" t="n">
        <v>-1</v>
      </c>
      <c r="AJ9" s="0" t="n">
        <v>2129.74</v>
      </c>
      <c r="AK9" s="0" t="n">
        <v>13.35</v>
      </c>
      <c r="AL9" s="0" t="n">
        <v>6.76755</v>
      </c>
      <c r="AM9" s="0" t="n">
        <v>-370708</v>
      </c>
      <c r="AN9" s="0" t="n">
        <v>-5.76755</v>
      </c>
      <c r="AO9" s="0" t="n">
        <v>6.57337</v>
      </c>
      <c r="AP9" s="0" t="n">
        <v>130.18</v>
      </c>
      <c r="AQ9" s="0" t="n">
        <v>1.19625</v>
      </c>
      <c r="AR9" s="0" t="n">
        <v>1.03632</v>
      </c>
      <c r="AS9" s="0" t="n">
        <v>230.014</v>
      </c>
      <c r="AT9" s="0" t="n">
        <v>191.19</v>
      </c>
      <c r="AU9" s="0" t="n">
        <v>2816056</v>
      </c>
      <c r="AV9" s="0" t="n">
        <v>320120</v>
      </c>
      <c r="AW9" s="0" t="n">
        <v>767237</v>
      </c>
      <c r="AX9" s="0" t="n">
        <v>856045879</v>
      </c>
      <c r="AY9" s="0" t="n">
        <v>137436324</v>
      </c>
      <c r="AZ9" s="0" t="n">
        <v>0</v>
      </c>
      <c r="BA9" s="0" t="n">
        <v>0</v>
      </c>
      <c r="BB9" s="0" t="n">
        <v>342752000</v>
      </c>
      <c r="BC9" s="0" t="n">
        <v>18541.2</v>
      </c>
      <c r="BD9" s="0" t="n">
        <v>25</v>
      </c>
      <c r="BE9" s="0" t="n">
        <v>7.24425</v>
      </c>
      <c r="BF9" s="0" t="n">
        <v>7.24425</v>
      </c>
      <c r="BG9" s="0" t="n">
        <v>-573411</v>
      </c>
      <c r="BH9" s="0" t="n">
        <v>-6.24425</v>
      </c>
      <c r="BI9" s="0" t="n">
        <v>0</v>
      </c>
      <c r="BJ9" s="0" t="n">
        <v>0</v>
      </c>
      <c r="BK9" s="0" t="n">
        <v>243.26</v>
      </c>
      <c r="BL9" s="0" t="n">
        <v>301.685</v>
      </c>
      <c r="BM9" s="0" t="n">
        <v>253.101</v>
      </c>
      <c r="BN9" s="0" t="n">
        <v>408.1</v>
      </c>
    </row>
    <row r="10" customFormat="false" ht="15" hidden="false" customHeight="false" outlineLevel="0" collapsed="false">
      <c r="A10" s="0" t="s">
        <v>70</v>
      </c>
      <c r="B10" s="0" t="s">
        <v>100</v>
      </c>
      <c r="C10" s="0" t="s">
        <v>72</v>
      </c>
      <c r="D10" s="0" t="n">
        <v>3421.97</v>
      </c>
      <c r="E10" s="0" t="s">
        <v>73</v>
      </c>
      <c r="F10" s="0" t="s">
        <v>101</v>
      </c>
      <c r="H10" s="0" t="n">
        <v>208</v>
      </c>
      <c r="I10" s="0" t="n">
        <v>7145</v>
      </c>
      <c r="J10" s="0" t="n">
        <v>213</v>
      </c>
      <c r="K10" s="0" t="n">
        <v>785</v>
      </c>
      <c r="L10" s="0" t="n">
        <v>40</v>
      </c>
      <c r="M10" s="0" t="n">
        <v>0</v>
      </c>
      <c r="N10" s="0" t="s">
        <v>75</v>
      </c>
      <c r="O10" s="0" t="s">
        <v>76</v>
      </c>
      <c r="P10" s="0" t="s">
        <v>77</v>
      </c>
      <c r="Q10" s="0" t="s">
        <v>78</v>
      </c>
      <c r="R10" s="0" t="s">
        <v>79</v>
      </c>
      <c r="S10" s="0" t="s">
        <v>80</v>
      </c>
      <c r="T10" s="0" t="s">
        <v>81</v>
      </c>
      <c r="U10" s="0" t="n">
        <v>5612692</v>
      </c>
      <c r="V10" s="0" t="n">
        <v>106</v>
      </c>
      <c r="W10" s="0" t="n">
        <v>102</v>
      </c>
      <c r="X10" s="0" t="n">
        <v>279132</v>
      </c>
      <c r="Y10" s="0" t="n">
        <v>212552</v>
      </c>
      <c r="Z10" s="0" t="n">
        <v>1</v>
      </c>
      <c r="AA10" s="0" t="n">
        <v>168784</v>
      </c>
      <c r="AB10" s="0" t="n">
        <v>8391</v>
      </c>
      <c r="AC10" s="0" t="n">
        <v>209</v>
      </c>
      <c r="AD10" s="0" t="n">
        <v>155</v>
      </c>
      <c r="AE10" s="0" t="n">
        <v>32395</v>
      </c>
      <c r="AF10" s="0" t="s">
        <v>95</v>
      </c>
      <c r="AG10" s="0" t="s">
        <v>83</v>
      </c>
      <c r="AH10" s="0" t="n">
        <v>554.69</v>
      </c>
      <c r="AI10" s="0" t="n">
        <v>-1</v>
      </c>
      <c r="AJ10" s="0" t="n">
        <v>1108.56</v>
      </c>
      <c r="AK10" s="0" t="n">
        <v>7.9</v>
      </c>
      <c r="AL10" s="0" t="n">
        <v>10.0969</v>
      </c>
      <c r="AM10" s="0" t="n">
        <v>-598047</v>
      </c>
      <c r="AN10" s="0" t="n">
        <v>-9.09688</v>
      </c>
      <c r="AO10" s="0" t="n">
        <v>10.0969</v>
      </c>
      <c r="AP10" s="0" t="n">
        <v>253.92</v>
      </c>
      <c r="AQ10" s="0" t="n">
        <v>1.485</v>
      </c>
      <c r="AR10" s="0" t="n">
        <v>1.26154</v>
      </c>
      <c r="AS10" s="0" t="n">
        <v>198.263</v>
      </c>
      <c r="AT10" s="0" t="n">
        <v>168.918</v>
      </c>
      <c r="AU10" s="0" t="n">
        <v>3370536</v>
      </c>
      <c r="AV10" s="0" t="n">
        <v>460982</v>
      </c>
      <c r="AW10" s="0" t="n">
        <v>1021226</v>
      </c>
      <c r="AX10" s="0" t="n">
        <v>1164410289</v>
      </c>
      <c r="AY10" s="0" t="n">
        <v>196307724</v>
      </c>
      <c r="AZ10" s="0" t="n">
        <v>0</v>
      </c>
      <c r="BA10" s="0" t="n">
        <v>0</v>
      </c>
      <c r="BB10" s="0" t="n">
        <v>600287000</v>
      </c>
      <c r="BC10" s="0" t="n">
        <v>18530.2</v>
      </c>
      <c r="BD10" s="0" t="n">
        <v>43</v>
      </c>
      <c r="BE10" s="0" t="n">
        <v>10.8759</v>
      </c>
      <c r="BF10" s="0" t="n">
        <v>10.8759</v>
      </c>
      <c r="BG10" s="0" t="n">
        <v>-859659</v>
      </c>
      <c r="BH10" s="0" t="n">
        <v>-9.87586</v>
      </c>
      <c r="BI10" s="0" t="n">
        <v>0</v>
      </c>
      <c r="BJ10" s="0" t="n">
        <v>0</v>
      </c>
      <c r="BK10" s="0" t="n">
        <v>462.35</v>
      </c>
      <c r="BL10" s="0" t="n">
        <v>323.541</v>
      </c>
      <c r="BM10" s="0" t="n">
        <v>278.862</v>
      </c>
      <c r="BN10" s="0" t="n">
        <v>747.71</v>
      </c>
    </row>
    <row r="11" customFormat="false" ht="15" hidden="false" customHeight="false" outlineLevel="0" collapsed="false">
      <c r="A11" s="0" t="s">
        <v>70</v>
      </c>
      <c r="B11" s="0" t="s">
        <v>102</v>
      </c>
      <c r="C11" s="0" t="s">
        <v>72</v>
      </c>
      <c r="D11" s="0" t="n">
        <v>4542.7</v>
      </c>
      <c r="E11" s="0" t="s">
        <v>73</v>
      </c>
      <c r="F11" s="0" t="s">
        <v>103</v>
      </c>
      <c r="H11" s="0" t="n">
        <v>119</v>
      </c>
      <c r="I11" s="0" t="n">
        <v>7239</v>
      </c>
      <c r="J11" s="0" t="n">
        <v>85</v>
      </c>
      <c r="K11" s="0" t="n">
        <v>1664</v>
      </c>
      <c r="L11" s="0" t="n">
        <v>0</v>
      </c>
      <c r="M11" s="0" t="n">
        <v>0</v>
      </c>
      <c r="N11" s="0" t="s">
        <v>75</v>
      </c>
      <c r="O11" s="0" t="s">
        <v>76</v>
      </c>
      <c r="P11" s="0" t="s">
        <v>77</v>
      </c>
      <c r="Q11" s="0" t="s">
        <v>78</v>
      </c>
      <c r="R11" s="0" t="s">
        <v>79</v>
      </c>
      <c r="S11" s="0" t="s">
        <v>80</v>
      </c>
      <c r="T11" s="0" t="s">
        <v>81</v>
      </c>
      <c r="U11" s="0" t="n">
        <v>6510272</v>
      </c>
      <c r="V11" s="0" t="n">
        <v>87</v>
      </c>
      <c r="W11" s="0" t="n">
        <v>32</v>
      </c>
      <c r="X11" s="0" t="n">
        <v>233978</v>
      </c>
      <c r="Y11" s="0" t="n">
        <v>190746</v>
      </c>
      <c r="Z11" s="0" t="n">
        <v>1</v>
      </c>
      <c r="AA11" s="0" t="n">
        <v>146198</v>
      </c>
      <c r="AB11" s="0" t="n">
        <v>9107</v>
      </c>
      <c r="AC11" s="0" t="n">
        <v>242</v>
      </c>
      <c r="AD11" s="0" t="n">
        <v>179</v>
      </c>
      <c r="AE11" s="0" t="n">
        <v>43318</v>
      </c>
      <c r="AF11" s="0" t="s">
        <v>82</v>
      </c>
      <c r="AG11" s="0" t="s">
        <v>83</v>
      </c>
      <c r="AH11" s="0" t="n">
        <v>802.93</v>
      </c>
      <c r="AI11" s="0" t="n">
        <v>-1</v>
      </c>
      <c r="AJ11" s="0" t="n">
        <v>1621.81</v>
      </c>
      <c r="AK11" s="0" t="n">
        <v>10.4</v>
      </c>
      <c r="AL11" s="0" t="n">
        <v>12.6478</v>
      </c>
      <c r="AM11" s="0" t="n">
        <v>-1531990</v>
      </c>
      <c r="AN11" s="0" t="n">
        <v>-11.6478</v>
      </c>
      <c r="AO11" s="0" t="n">
        <v>12.6478</v>
      </c>
      <c r="AP11" s="0" t="n">
        <v>316.58</v>
      </c>
      <c r="AQ11" s="0" t="n">
        <v>1.80397</v>
      </c>
      <c r="AR11" s="0" t="n">
        <v>1.48201</v>
      </c>
      <c r="AS11" s="0" t="n">
        <v>262.588</v>
      </c>
      <c r="AT11" s="0" t="n">
        <v>219.01</v>
      </c>
      <c r="AU11" s="0" t="n">
        <v>4628018</v>
      </c>
      <c r="AV11" s="0" t="n">
        <v>463825</v>
      </c>
      <c r="AW11" s="0" t="n">
        <v>1503870</v>
      </c>
      <c r="AX11" s="0" t="n">
        <v>1437130651</v>
      </c>
      <c r="AY11" s="0" t="n">
        <v>231884575</v>
      </c>
      <c r="AZ11" s="0" t="n">
        <v>0</v>
      </c>
      <c r="BA11" s="0" t="n">
        <v>0</v>
      </c>
      <c r="BB11" s="0" t="n">
        <v>801751000</v>
      </c>
      <c r="BC11" s="0" t="n">
        <v>18508.5</v>
      </c>
      <c r="BD11" s="0" t="n">
        <v>17</v>
      </c>
      <c r="BE11" s="0" t="n">
        <v>13.3692</v>
      </c>
      <c r="BF11" s="0" t="n">
        <v>13.3692</v>
      </c>
      <c r="BG11" s="0" t="n">
        <v>-1899060</v>
      </c>
      <c r="BH11" s="0" t="n">
        <v>-12.3692</v>
      </c>
      <c r="BI11" s="0" t="n">
        <v>0</v>
      </c>
      <c r="BJ11" s="0" t="n">
        <v>0</v>
      </c>
      <c r="BK11" s="0" t="n">
        <v>396.49</v>
      </c>
      <c r="BL11" s="0" t="n">
        <v>347.962</v>
      </c>
      <c r="BM11" s="0" t="n">
        <v>295.091</v>
      </c>
      <c r="BN11" s="0" t="n">
        <v>1044.08</v>
      </c>
    </row>
    <row r="12" customFormat="false" ht="15" hidden="false" customHeight="false" outlineLevel="0" collapsed="false">
      <c r="A12" s="0" t="s">
        <v>70</v>
      </c>
      <c r="B12" s="0" t="s">
        <v>104</v>
      </c>
      <c r="C12" s="0" t="s">
        <v>72</v>
      </c>
      <c r="D12" s="0" t="n">
        <v>2424.13</v>
      </c>
      <c r="E12" s="0" t="s">
        <v>73</v>
      </c>
      <c r="F12" s="0" t="s">
        <v>105</v>
      </c>
      <c r="H12" s="0" t="n">
        <v>441</v>
      </c>
      <c r="I12" s="0" t="n">
        <v>6937</v>
      </c>
      <c r="J12" s="0" t="n">
        <v>15</v>
      </c>
      <c r="K12" s="0" t="n">
        <v>481</v>
      </c>
      <c r="L12" s="0" t="n">
        <v>0</v>
      </c>
      <c r="M12" s="0" t="n">
        <v>0</v>
      </c>
      <c r="N12" s="0" t="s">
        <v>75</v>
      </c>
      <c r="O12" s="0" t="s">
        <v>76</v>
      </c>
      <c r="P12" s="0" t="s">
        <v>77</v>
      </c>
      <c r="Q12" s="0" t="s">
        <v>78</v>
      </c>
      <c r="R12" s="0" t="s">
        <v>79</v>
      </c>
      <c r="S12" s="0" t="s">
        <v>80</v>
      </c>
      <c r="T12" s="0" t="s">
        <v>81</v>
      </c>
      <c r="U12" s="0" t="n">
        <v>3552940</v>
      </c>
      <c r="V12" s="0" t="n">
        <v>72</v>
      </c>
      <c r="W12" s="0" t="n">
        <v>369</v>
      </c>
      <c r="X12" s="0" t="n">
        <v>178312</v>
      </c>
      <c r="Y12" s="0" t="n">
        <v>137832</v>
      </c>
      <c r="Z12" s="0" t="n">
        <v>1</v>
      </c>
      <c r="AA12" s="0" t="n">
        <v>108345</v>
      </c>
      <c r="AB12" s="0" t="n">
        <v>7874</v>
      </c>
      <c r="AC12" s="0" t="n">
        <v>136</v>
      </c>
      <c r="AD12" s="0" t="n">
        <v>101</v>
      </c>
      <c r="AE12" s="0" t="n">
        <v>13736</v>
      </c>
      <c r="AF12" s="0" t="s">
        <v>82</v>
      </c>
      <c r="AG12" s="0" t="s">
        <v>83</v>
      </c>
      <c r="AH12" s="0" t="n">
        <v>316.4</v>
      </c>
      <c r="AI12" s="0" t="n">
        <v>-1</v>
      </c>
      <c r="AJ12" s="0" t="n">
        <v>1370.11</v>
      </c>
      <c r="AK12" s="0" t="n">
        <v>9.65</v>
      </c>
      <c r="AL12" s="0" t="n">
        <v>858.383</v>
      </c>
      <c r="AM12" s="0" t="n">
        <v>-397668</v>
      </c>
      <c r="AN12" s="0" t="n">
        <v>-857.383</v>
      </c>
      <c r="AO12" s="0" t="n">
        <v>858.383</v>
      </c>
      <c r="AP12" s="0" t="n">
        <v>102.44</v>
      </c>
      <c r="AQ12" s="0" t="n">
        <v>0.749291</v>
      </c>
      <c r="AR12" s="0" t="n">
        <v>0.613783</v>
      </c>
      <c r="AS12" s="0" t="n">
        <v>110.405</v>
      </c>
      <c r="AT12" s="0" t="n">
        <v>90.7433</v>
      </c>
      <c r="AU12" s="0" t="n">
        <v>1677902</v>
      </c>
      <c r="AV12" s="0" t="n">
        <v>496595</v>
      </c>
      <c r="AW12" s="0" t="n">
        <v>1505165</v>
      </c>
      <c r="AX12" s="0" t="n">
        <v>999497409</v>
      </c>
      <c r="AY12" s="0" t="n">
        <v>82210152</v>
      </c>
      <c r="AZ12" s="0" t="n">
        <v>0</v>
      </c>
      <c r="BA12" s="0" t="n">
        <v>0</v>
      </c>
      <c r="BB12" s="0" t="n">
        <v>253781000</v>
      </c>
      <c r="BC12" s="0" t="n">
        <v>18475.6</v>
      </c>
      <c r="BD12" s="0" t="n">
        <v>23</v>
      </c>
      <c r="BE12" s="0" t="n">
        <v>849.41</v>
      </c>
      <c r="BF12" s="0" t="n">
        <v>849.41</v>
      </c>
      <c r="BG12" s="0" t="n">
        <v>-517883</v>
      </c>
      <c r="BH12" s="0" t="n">
        <v>-848.41</v>
      </c>
      <c r="BI12" s="0" t="n">
        <v>0</v>
      </c>
      <c r="BJ12" s="0" t="n">
        <v>0</v>
      </c>
      <c r="BK12" s="0" t="n">
        <v>183.54</v>
      </c>
      <c r="BL12" s="0" t="n">
        <v>155.299</v>
      </c>
      <c r="BM12" s="0" t="n">
        <v>129.55</v>
      </c>
      <c r="BN12" s="0" t="n">
        <v>280.91</v>
      </c>
    </row>
    <row r="13" customFormat="false" ht="15" hidden="false" customHeight="false" outlineLevel="0" collapsed="false">
      <c r="A13" s="0" t="s">
        <v>70</v>
      </c>
      <c r="B13" s="0" t="s">
        <v>106</v>
      </c>
      <c r="C13" s="0" t="s">
        <v>72</v>
      </c>
      <c r="D13" s="0" t="n">
        <v>1488.18</v>
      </c>
      <c r="E13" s="0" t="s">
        <v>73</v>
      </c>
      <c r="F13" s="0" t="s">
        <v>107</v>
      </c>
      <c r="H13" s="0" t="n">
        <v>479</v>
      </c>
      <c r="I13" s="0" t="n">
        <v>5366</v>
      </c>
      <c r="J13" s="0" t="n">
        <v>37</v>
      </c>
      <c r="K13" s="0" t="n">
        <v>0</v>
      </c>
      <c r="L13" s="0" t="n">
        <v>0</v>
      </c>
      <c r="M13" s="0" t="n">
        <v>0</v>
      </c>
      <c r="N13" s="0" t="s">
        <v>75</v>
      </c>
      <c r="O13" s="0" t="s">
        <v>76</v>
      </c>
      <c r="P13" s="0" t="s">
        <v>77</v>
      </c>
      <c r="Q13" s="0" t="s">
        <v>78</v>
      </c>
      <c r="R13" s="0" t="s">
        <v>79</v>
      </c>
      <c r="S13" s="0" t="s">
        <v>80</v>
      </c>
      <c r="T13" s="0" t="s">
        <v>81</v>
      </c>
      <c r="U13" s="0" t="n">
        <v>2721224</v>
      </c>
      <c r="V13" s="0" t="n">
        <v>323</v>
      </c>
      <c r="W13" s="0" t="n">
        <v>156</v>
      </c>
      <c r="X13" s="0" t="n">
        <v>140638</v>
      </c>
      <c r="Y13" s="0" t="n">
        <v>111354</v>
      </c>
      <c r="Z13" s="0" t="n">
        <v>1</v>
      </c>
      <c r="AA13" s="0" t="n">
        <v>78004</v>
      </c>
      <c r="AB13" s="0" t="n">
        <v>5882</v>
      </c>
      <c r="AC13" s="0" t="n">
        <v>95</v>
      </c>
      <c r="AD13" s="0" t="n">
        <v>70</v>
      </c>
      <c r="AE13" s="0" t="n">
        <v>6650</v>
      </c>
      <c r="AF13" s="0" t="s">
        <v>86</v>
      </c>
      <c r="AG13" s="0" t="s">
        <v>83</v>
      </c>
      <c r="AH13" s="0" t="n">
        <v>312.73</v>
      </c>
      <c r="AI13" s="0" t="n">
        <v>-1</v>
      </c>
      <c r="AJ13" s="0" t="n">
        <v>756.22</v>
      </c>
      <c r="AK13" s="0" t="n">
        <v>5.32</v>
      </c>
      <c r="AL13" s="0" t="n">
        <v>80.6101</v>
      </c>
      <c r="AM13" s="0" t="n">
        <v>-378269</v>
      </c>
      <c r="AN13" s="0" t="n">
        <v>-79.6101</v>
      </c>
      <c r="AO13" s="0" t="n">
        <v>80.6101</v>
      </c>
      <c r="AP13" s="0" t="n">
        <v>37.69</v>
      </c>
      <c r="AQ13" s="0" t="n">
        <v>0.667175</v>
      </c>
      <c r="AR13" s="0" t="n">
        <v>0.552973</v>
      </c>
      <c r="AS13" s="0" t="n">
        <v>90.4799</v>
      </c>
      <c r="AT13" s="0" t="n">
        <v>75.5822</v>
      </c>
      <c r="AU13" s="0" t="n">
        <v>1634613</v>
      </c>
      <c r="AV13" s="0" t="n">
        <v>268412</v>
      </c>
      <c r="AW13" s="0" t="n">
        <v>913212</v>
      </c>
      <c r="AX13" s="0" t="n">
        <v>719634323</v>
      </c>
      <c r="AY13" s="0" t="n">
        <v>84204354</v>
      </c>
      <c r="AZ13" s="0" t="n">
        <v>0</v>
      </c>
      <c r="BA13" s="0" t="n">
        <v>0</v>
      </c>
      <c r="BB13" s="0" t="n">
        <v>122432000</v>
      </c>
      <c r="BC13" s="0" t="n">
        <v>18410.9</v>
      </c>
      <c r="BD13" s="0" t="n">
        <v>19</v>
      </c>
      <c r="BE13" s="0" t="n">
        <v>79.831</v>
      </c>
      <c r="BF13" s="0" t="n">
        <v>79.831</v>
      </c>
      <c r="BG13" s="0" t="n">
        <v>-421334</v>
      </c>
      <c r="BH13" s="0" t="n">
        <v>-78.831</v>
      </c>
      <c r="BI13" s="0" t="n">
        <v>0</v>
      </c>
      <c r="BJ13" s="0" t="n">
        <v>0</v>
      </c>
      <c r="BK13" s="0" t="n">
        <v>160.78</v>
      </c>
      <c r="BL13" s="0" t="n">
        <v>123.787</v>
      </c>
      <c r="BM13" s="0" t="n">
        <v>104.705</v>
      </c>
      <c r="BN13" s="0" t="n">
        <v>112.38</v>
      </c>
    </row>
    <row r="14" customFormat="false" ht="15" hidden="false" customHeight="false" outlineLevel="0" collapsed="false">
      <c r="A14" s="0" t="s">
        <v>70</v>
      </c>
      <c r="B14" s="0" t="s">
        <v>108</v>
      </c>
      <c r="C14" s="0" t="s">
        <v>72</v>
      </c>
      <c r="D14" s="0" t="n">
        <v>2256.4</v>
      </c>
      <c r="E14" s="0" t="s">
        <v>73</v>
      </c>
      <c r="F14" s="0" t="s">
        <v>109</v>
      </c>
      <c r="H14" s="0" t="n">
        <v>117</v>
      </c>
      <c r="I14" s="0" t="n">
        <v>4233</v>
      </c>
      <c r="J14" s="0" t="n">
        <v>44</v>
      </c>
      <c r="K14" s="0" t="n">
        <v>860</v>
      </c>
      <c r="L14" s="0" t="n">
        <v>0</v>
      </c>
      <c r="M14" s="0" t="n">
        <v>0</v>
      </c>
      <c r="N14" s="0" t="s">
        <v>75</v>
      </c>
      <c r="O14" s="0" t="s">
        <v>76</v>
      </c>
      <c r="P14" s="0" t="s">
        <v>77</v>
      </c>
      <c r="Q14" s="0" t="s">
        <v>78</v>
      </c>
      <c r="R14" s="0" t="s">
        <v>79</v>
      </c>
      <c r="S14" s="0" t="s">
        <v>80</v>
      </c>
      <c r="T14" s="0" t="s">
        <v>81</v>
      </c>
      <c r="U14" s="0" t="n">
        <v>3806652</v>
      </c>
      <c r="V14" s="0" t="n">
        <v>85</v>
      </c>
      <c r="W14" s="0" t="n">
        <v>32</v>
      </c>
      <c r="X14" s="0" t="n">
        <v>138853</v>
      </c>
      <c r="Y14" s="0" t="n">
        <v>110549</v>
      </c>
      <c r="Z14" s="0" t="n">
        <v>1</v>
      </c>
      <c r="AA14" s="0" t="n">
        <v>87969</v>
      </c>
      <c r="AB14" s="0" t="n">
        <v>5254</v>
      </c>
      <c r="AC14" s="0" t="n">
        <v>171</v>
      </c>
      <c r="AD14" s="0" t="n">
        <v>127</v>
      </c>
      <c r="AE14" s="0" t="n">
        <v>21717</v>
      </c>
      <c r="AF14" s="0" t="s">
        <v>82</v>
      </c>
      <c r="AG14" s="0" t="s">
        <v>83</v>
      </c>
      <c r="AH14" s="0" t="n">
        <v>449.44</v>
      </c>
      <c r="AI14" s="0" t="n">
        <v>-1</v>
      </c>
      <c r="AJ14" s="0" t="n">
        <v>715.38</v>
      </c>
      <c r="AK14" s="0" t="n">
        <v>4.67</v>
      </c>
      <c r="AL14" s="0" t="n">
        <v>11.4477</v>
      </c>
      <c r="AM14" s="0" t="n">
        <v>-770173</v>
      </c>
      <c r="AN14" s="0" t="n">
        <v>-10.4477</v>
      </c>
      <c r="AO14" s="0" t="n">
        <v>11.4477</v>
      </c>
      <c r="AP14" s="0" t="n">
        <v>145.77</v>
      </c>
      <c r="AQ14" s="0" t="n">
        <v>0.951862</v>
      </c>
      <c r="AR14" s="0" t="n">
        <v>0.797507</v>
      </c>
      <c r="AS14" s="0" t="n">
        <v>131.233</v>
      </c>
      <c r="AT14" s="0" t="n">
        <v>109.955</v>
      </c>
      <c r="AU14" s="0" t="n">
        <v>2230768</v>
      </c>
      <c r="AV14" s="0" t="n">
        <v>283309</v>
      </c>
      <c r="AW14" s="0" t="n">
        <v>861480</v>
      </c>
      <c r="AX14" s="0" t="n">
        <v>732978149</v>
      </c>
      <c r="AY14" s="0" t="n">
        <v>114988063</v>
      </c>
      <c r="AZ14" s="0" t="n">
        <v>0</v>
      </c>
      <c r="BA14" s="0" t="n">
        <v>0</v>
      </c>
      <c r="BB14" s="0" t="n">
        <v>402762000</v>
      </c>
      <c r="BC14" s="0" t="n">
        <v>18545.9</v>
      </c>
      <c r="BD14" s="0" t="n">
        <v>57</v>
      </c>
      <c r="BE14" s="0" t="n">
        <v>12.2596</v>
      </c>
      <c r="BF14" s="0" t="n">
        <v>12.2596</v>
      </c>
      <c r="BG14" s="0" t="n">
        <v>-928196</v>
      </c>
      <c r="BH14" s="0" t="n">
        <v>-11.2596</v>
      </c>
      <c r="BI14" s="0" t="n">
        <v>0</v>
      </c>
      <c r="BJ14" s="0" t="n">
        <v>0</v>
      </c>
      <c r="BK14" s="0" t="n">
        <v>262.15</v>
      </c>
      <c r="BL14" s="0" t="n">
        <v>246.552</v>
      </c>
      <c r="BM14" s="0" t="n">
        <v>210.893</v>
      </c>
      <c r="BN14" s="0" t="n">
        <v>489.08</v>
      </c>
    </row>
    <row r="15" customFormat="false" ht="15" hidden="false" customHeight="false" outlineLevel="0" collapsed="false">
      <c r="A15" s="0" t="s">
        <v>70</v>
      </c>
      <c r="B15" s="0" t="s">
        <v>110</v>
      </c>
      <c r="C15" s="0" t="s">
        <v>72</v>
      </c>
      <c r="D15" s="0" t="n">
        <v>875.41</v>
      </c>
      <c r="E15" s="0" t="s">
        <v>73</v>
      </c>
      <c r="F15" s="0" t="s">
        <v>111</v>
      </c>
      <c r="H15" s="0" t="n">
        <v>77</v>
      </c>
      <c r="I15" s="0" t="n">
        <v>3123</v>
      </c>
      <c r="J15" s="0" t="n">
        <v>89</v>
      </c>
      <c r="K15" s="0" t="n">
        <v>136</v>
      </c>
      <c r="L15" s="0" t="n">
        <v>0</v>
      </c>
      <c r="M15" s="0" t="n">
        <v>0</v>
      </c>
      <c r="N15" s="0" t="s">
        <v>75</v>
      </c>
      <c r="O15" s="0" t="s">
        <v>76</v>
      </c>
      <c r="P15" s="0" t="s">
        <v>77</v>
      </c>
      <c r="Q15" s="0" t="s">
        <v>78</v>
      </c>
      <c r="R15" s="0" t="s">
        <v>79</v>
      </c>
      <c r="S15" s="0" t="s">
        <v>80</v>
      </c>
      <c r="T15" s="0" t="s">
        <v>81</v>
      </c>
      <c r="U15" s="0" t="n">
        <v>2658232</v>
      </c>
      <c r="V15" s="0" t="n">
        <v>42</v>
      </c>
      <c r="W15" s="0" t="n">
        <v>35</v>
      </c>
      <c r="X15" s="0" t="n">
        <v>119888</v>
      </c>
      <c r="Y15" s="0" t="n">
        <v>86875</v>
      </c>
      <c r="Z15" s="0" t="n">
        <v>1</v>
      </c>
      <c r="AA15" s="0" t="n">
        <v>51283</v>
      </c>
      <c r="AB15" s="0" t="n">
        <v>3425</v>
      </c>
      <c r="AC15" s="0" t="n">
        <v>129</v>
      </c>
      <c r="AD15" s="0" t="n">
        <v>96</v>
      </c>
      <c r="AE15" s="0" t="n">
        <v>12384</v>
      </c>
      <c r="AF15" s="0" t="s">
        <v>95</v>
      </c>
      <c r="AG15" s="0" t="s">
        <v>83</v>
      </c>
      <c r="AH15" s="0" t="n">
        <v>155.02</v>
      </c>
      <c r="AI15" s="0" t="n">
        <v>-1</v>
      </c>
      <c r="AJ15" s="0" t="n">
        <v>191.09</v>
      </c>
      <c r="AK15" s="0" t="n">
        <v>1.34</v>
      </c>
      <c r="AL15" s="0" t="n">
        <v>7.88637</v>
      </c>
      <c r="AM15" s="0" t="n">
        <v>-71260.7</v>
      </c>
      <c r="AN15" s="0" t="n">
        <v>-6.88637</v>
      </c>
      <c r="AO15" s="0" t="n">
        <v>5.1277</v>
      </c>
      <c r="AP15" s="0" t="n">
        <v>91.46</v>
      </c>
      <c r="AQ15" s="0" t="n">
        <v>0.44248</v>
      </c>
      <c r="AR15" s="0" t="n">
        <v>0.378894</v>
      </c>
      <c r="AS15" s="0" t="n">
        <v>64.5074</v>
      </c>
      <c r="AT15" s="0" t="n">
        <v>54.7093</v>
      </c>
      <c r="AU15" s="0" t="n">
        <v>749667</v>
      </c>
      <c r="AV15" s="0" t="n">
        <v>110099</v>
      </c>
      <c r="AW15" s="0" t="n">
        <v>187821</v>
      </c>
      <c r="AX15" s="0" t="n">
        <v>250313976</v>
      </c>
      <c r="AY15" s="0" t="n">
        <v>47472949</v>
      </c>
      <c r="AZ15" s="0" t="n">
        <v>0</v>
      </c>
      <c r="BA15" s="0" t="n">
        <v>0</v>
      </c>
      <c r="BB15" s="0" t="n">
        <v>228642000</v>
      </c>
      <c r="BC15" s="0" t="n">
        <v>18462.7</v>
      </c>
      <c r="BD15" s="0" t="n">
        <v>29</v>
      </c>
      <c r="BE15" s="0" t="n">
        <v>8.05602</v>
      </c>
      <c r="BF15" s="0" t="n">
        <v>5.58124</v>
      </c>
      <c r="BG15" s="0" t="n">
        <v>-112257</v>
      </c>
      <c r="BH15" s="0" t="n">
        <v>-7.05602</v>
      </c>
      <c r="BI15" s="0" t="n">
        <v>0</v>
      </c>
      <c r="BJ15" s="0" t="n">
        <v>0</v>
      </c>
      <c r="BK15" s="0" t="n">
        <v>74.83</v>
      </c>
      <c r="BL15" s="0" t="n">
        <v>94.946</v>
      </c>
      <c r="BM15" s="0" t="n">
        <v>82.1467</v>
      </c>
      <c r="BN15" s="0" t="n">
        <v>245.23</v>
      </c>
    </row>
    <row r="16" customFormat="false" ht="15" hidden="false" customHeight="false" outlineLevel="0" collapsed="false">
      <c r="A16" s="0" t="s">
        <v>70</v>
      </c>
      <c r="B16" s="0" t="s">
        <v>112</v>
      </c>
      <c r="C16" s="0" t="s">
        <v>72</v>
      </c>
      <c r="D16" s="0" t="n">
        <v>1129.92</v>
      </c>
      <c r="E16" s="0" t="s">
        <v>73</v>
      </c>
      <c r="F16" s="0" t="s">
        <v>113</v>
      </c>
      <c r="H16" s="0" t="n">
        <v>310</v>
      </c>
      <c r="I16" s="0" t="n">
        <v>4000</v>
      </c>
      <c r="J16" s="0" t="n">
        <v>1</v>
      </c>
      <c r="K16" s="0" t="n">
        <v>128</v>
      </c>
      <c r="L16" s="0" t="n">
        <v>0</v>
      </c>
      <c r="M16" s="0" t="n">
        <v>0</v>
      </c>
      <c r="N16" s="0" t="s">
        <v>75</v>
      </c>
      <c r="O16" s="0" t="s">
        <v>76</v>
      </c>
      <c r="P16" s="0" t="s">
        <v>77</v>
      </c>
      <c r="Q16" s="0" t="s">
        <v>78</v>
      </c>
      <c r="R16" s="0" t="s">
        <v>79</v>
      </c>
      <c r="S16" s="0" t="s">
        <v>80</v>
      </c>
      <c r="T16" s="0" t="s">
        <v>81</v>
      </c>
      <c r="U16" s="0" t="n">
        <v>2204400</v>
      </c>
      <c r="V16" s="0" t="n">
        <v>173</v>
      </c>
      <c r="W16" s="0" t="n">
        <v>137</v>
      </c>
      <c r="X16" s="0" t="n">
        <v>92814</v>
      </c>
      <c r="Y16" s="0" t="n">
        <v>91975</v>
      </c>
      <c r="Z16" s="0" t="n">
        <v>1</v>
      </c>
      <c r="AA16" s="0" t="n">
        <v>60944</v>
      </c>
      <c r="AB16" s="0" t="n">
        <v>4439</v>
      </c>
      <c r="AC16" s="0" t="n">
        <v>82</v>
      </c>
      <c r="AD16" s="0" t="n">
        <v>61</v>
      </c>
      <c r="AE16" s="0" t="n">
        <v>5002</v>
      </c>
      <c r="AF16" s="0" t="s">
        <v>86</v>
      </c>
      <c r="AG16" s="0" t="s">
        <v>83</v>
      </c>
      <c r="AH16" s="0" t="n">
        <v>384.14</v>
      </c>
      <c r="AI16" s="0" t="n">
        <v>-1</v>
      </c>
      <c r="AJ16" s="0" t="n">
        <v>444.07</v>
      </c>
      <c r="AK16" s="0" t="n">
        <v>3.3</v>
      </c>
      <c r="AL16" s="0" t="n">
        <v>8.11967</v>
      </c>
      <c r="AM16" s="0" t="n">
        <v>-519070</v>
      </c>
      <c r="AN16" s="0" t="n">
        <v>-7.11967</v>
      </c>
      <c r="AO16" s="0" t="n">
        <v>8.11967</v>
      </c>
      <c r="AP16" s="0" t="n">
        <v>28.5</v>
      </c>
      <c r="AQ16" s="0" t="n">
        <v>0.565014</v>
      </c>
      <c r="AR16" s="0" t="n">
        <v>0.454465</v>
      </c>
      <c r="AS16" s="0" t="n">
        <v>71.9344</v>
      </c>
      <c r="AT16" s="0" t="n">
        <v>57.7812</v>
      </c>
      <c r="AU16" s="0" t="n">
        <v>1280040</v>
      </c>
      <c r="AV16" s="0" t="n">
        <v>216136</v>
      </c>
      <c r="AW16" s="0" t="n">
        <v>741790</v>
      </c>
      <c r="AX16" s="0" t="n">
        <v>472448758</v>
      </c>
      <c r="AY16" s="0" t="n">
        <v>48460034</v>
      </c>
      <c r="AZ16" s="0" t="n">
        <v>0</v>
      </c>
      <c r="BA16" s="0" t="n">
        <v>0</v>
      </c>
      <c r="BB16" s="0" t="n">
        <v>91990000</v>
      </c>
      <c r="BC16" s="0" t="n">
        <v>18390.6</v>
      </c>
      <c r="BD16" s="0" t="n">
        <v>23</v>
      </c>
      <c r="BE16" s="0" t="n">
        <v>8.74364</v>
      </c>
      <c r="BF16" s="0" t="n">
        <v>8.74364</v>
      </c>
      <c r="BG16" s="0" t="n">
        <v>-637842</v>
      </c>
      <c r="BH16" s="0" t="n">
        <v>-7.74364</v>
      </c>
      <c r="BI16" s="0" t="n">
        <v>0</v>
      </c>
      <c r="BJ16" s="0" t="n">
        <v>0</v>
      </c>
      <c r="BK16" s="0" t="n">
        <v>109.19</v>
      </c>
      <c r="BL16" s="0" t="n">
        <v>103.743</v>
      </c>
      <c r="BM16" s="0" t="n">
        <v>85.4169</v>
      </c>
      <c r="BN16" s="0" t="n">
        <v>80.58</v>
      </c>
    </row>
    <row r="17" customFormat="false" ht="15" hidden="false" customHeight="false" outlineLevel="0" collapsed="false">
      <c r="A17" s="0" t="s">
        <v>70</v>
      </c>
      <c r="B17" s="0" t="s">
        <v>114</v>
      </c>
      <c r="C17" s="0" t="s">
        <v>72</v>
      </c>
      <c r="D17" s="0" t="n">
        <v>846.32</v>
      </c>
      <c r="E17" s="0" t="s">
        <v>73</v>
      </c>
      <c r="F17" s="0" t="s">
        <v>115</v>
      </c>
      <c r="H17" s="0" t="n">
        <v>506</v>
      </c>
      <c r="I17" s="0" t="n">
        <v>3246</v>
      </c>
      <c r="J17" s="0" t="n">
        <v>76</v>
      </c>
      <c r="K17" s="0" t="n">
        <v>113</v>
      </c>
      <c r="L17" s="0" t="n">
        <v>0</v>
      </c>
      <c r="M17" s="0" t="n">
        <v>0</v>
      </c>
      <c r="N17" s="0" t="s">
        <v>75</v>
      </c>
      <c r="O17" s="0" t="s">
        <v>76</v>
      </c>
      <c r="P17" s="0" t="s">
        <v>77</v>
      </c>
      <c r="Q17" s="0" t="s">
        <v>78</v>
      </c>
      <c r="R17" s="0" t="s">
        <v>79</v>
      </c>
      <c r="S17" s="0" t="s">
        <v>80</v>
      </c>
      <c r="T17" s="0" t="s">
        <v>81</v>
      </c>
      <c r="U17" s="0" t="n">
        <v>2567060</v>
      </c>
      <c r="V17" s="0" t="n">
        <v>172</v>
      </c>
      <c r="W17" s="0" t="n">
        <v>334</v>
      </c>
      <c r="X17" s="0" t="n">
        <v>127090</v>
      </c>
      <c r="Y17" s="0" t="n">
        <v>94090</v>
      </c>
      <c r="Z17" s="0" t="n">
        <v>3</v>
      </c>
      <c r="AA17" s="0" t="n">
        <v>61732</v>
      </c>
      <c r="AB17" s="0" t="n">
        <v>3941</v>
      </c>
      <c r="AC17" s="0" t="n">
        <v>129</v>
      </c>
      <c r="AD17" s="0" t="n">
        <v>96</v>
      </c>
      <c r="AE17" s="0" t="n">
        <v>12384</v>
      </c>
      <c r="AF17" s="0" t="s">
        <v>95</v>
      </c>
      <c r="AG17" s="0" t="s">
        <v>83</v>
      </c>
      <c r="AH17" s="0" t="n">
        <v>121.85</v>
      </c>
      <c r="AI17" s="0" t="n">
        <v>-1</v>
      </c>
      <c r="AJ17" s="0" t="n">
        <v>222.25</v>
      </c>
      <c r="AK17" s="0" t="n">
        <v>1.72</v>
      </c>
      <c r="AL17" s="0" t="n">
        <v>7.02749</v>
      </c>
      <c r="AM17" s="0" t="n">
        <v>-51526.2</v>
      </c>
      <c r="AN17" s="0" t="n">
        <v>-6.02749</v>
      </c>
      <c r="AO17" s="0" t="n">
        <v>3.32978</v>
      </c>
      <c r="AP17" s="0" t="n">
        <v>90.03</v>
      </c>
      <c r="AQ17" s="0" t="n">
        <v>0.383195</v>
      </c>
      <c r="AR17" s="0" t="n">
        <v>0.317253</v>
      </c>
      <c r="AS17" s="0" t="n">
        <v>52.2434</v>
      </c>
      <c r="AT17" s="0" t="n">
        <v>43.2043</v>
      </c>
      <c r="AU17" s="0" t="n">
        <v>581019</v>
      </c>
      <c r="AV17" s="0" t="n">
        <v>140895</v>
      </c>
      <c r="AW17" s="0" t="n">
        <v>216923</v>
      </c>
      <c r="AX17" s="0" t="n">
        <v>166115533</v>
      </c>
      <c r="AY17" s="0" t="n">
        <v>19356239</v>
      </c>
      <c r="AZ17" s="0" t="n">
        <v>0</v>
      </c>
      <c r="BA17" s="0" t="n">
        <v>0</v>
      </c>
      <c r="BB17" s="0" t="n">
        <v>228642000</v>
      </c>
      <c r="BC17" s="0" t="n">
        <v>18462.7</v>
      </c>
      <c r="BD17" s="0" t="n">
        <v>30</v>
      </c>
      <c r="BE17" s="0" t="n">
        <v>7.24216</v>
      </c>
      <c r="BF17" s="0" t="n">
        <v>3.53675</v>
      </c>
      <c r="BG17" s="0" t="n">
        <v>-71978.5</v>
      </c>
      <c r="BH17" s="0" t="n">
        <v>-6.24216</v>
      </c>
      <c r="BI17" s="0" t="n">
        <v>0</v>
      </c>
      <c r="BJ17" s="0" t="n">
        <v>0</v>
      </c>
      <c r="BK17" s="0" t="n">
        <v>53.31</v>
      </c>
      <c r="BL17" s="0" t="n">
        <v>79.2927</v>
      </c>
      <c r="BM17" s="0" t="n">
        <v>66.8365</v>
      </c>
      <c r="BN17" s="0" t="n">
        <v>240.81</v>
      </c>
    </row>
    <row r="18" customFormat="false" ht="15" hidden="false" customHeight="false" outlineLevel="0" collapsed="false">
      <c r="A18" s="0" t="s">
        <v>70</v>
      </c>
      <c r="B18" s="0" t="s">
        <v>116</v>
      </c>
      <c r="C18" s="0" t="s">
        <v>72</v>
      </c>
      <c r="D18" s="0" t="n">
        <v>1161.09</v>
      </c>
      <c r="E18" s="0" t="s">
        <v>73</v>
      </c>
      <c r="F18" s="0" t="s">
        <v>117</v>
      </c>
      <c r="H18" s="0" t="n">
        <v>262</v>
      </c>
      <c r="I18" s="0" t="n">
        <v>4765</v>
      </c>
      <c r="J18" s="0" t="n">
        <v>59</v>
      </c>
      <c r="K18" s="0" t="n">
        <v>444</v>
      </c>
      <c r="L18" s="0" t="n">
        <v>16</v>
      </c>
      <c r="M18" s="0" t="n">
        <v>0</v>
      </c>
      <c r="N18" s="0" t="s">
        <v>75</v>
      </c>
      <c r="O18" s="0" t="s">
        <v>76</v>
      </c>
      <c r="P18" s="0" t="s">
        <v>77</v>
      </c>
      <c r="Q18" s="0" t="s">
        <v>78</v>
      </c>
      <c r="R18" s="0" t="s">
        <v>79</v>
      </c>
      <c r="S18" s="0" t="s">
        <v>80</v>
      </c>
      <c r="T18" s="0" t="s">
        <v>81</v>
      </c>
      <c r="U18" s="0" t="n">
        <v>2990708</v>
      </c>
      <c r="V18" s="0" t="n">
        <v>111</v>
      </c>
      <c r="W18" s="0" t="n">
        <v>151</v>
      </c>
      <c r="X18" s="0" t="n">
        <v>140214</v>
      </c>
      <c r="Y18" s="0" t="n">
        <v>108592</v>
      </c>
      <c r="Z18" s="0" t="n">
        <v>1</v>
      </c>
      <c r="AA18" s="0" t="n">
        <v>66751</v>
      </c>
      <c r="AB18" s="0" t="n">
        <v>5546</v>
      </c>
      <c r="AC18" s="0" t="n">
        <v>125</v>
      </c>
      <c r="AD18" s="0" t="n">
        <v>93</v>
      </c>
      <c r="AE18" s="0" t="n">
        <v>11625</v>
      </c>
      <c r="AF18" s="0" t="s">
        <v>82</v>
      </c>
      <c r="AG18" s="0" t="s">
        <v>83</v>
      </c>
      <c r="AH18" s="0" t="n">
        <v>196.57</v>
      </c>
      <c r="AI18" s="0" t="n">
        <v>-1</v>
      </c>
      <c r="AJ18" s="0" t="n">
        <v>382.71</v>
      </c>
      <c r="AK18" s="0" t="n">
        <v>2.95</v>
      </c>
      <c r="AL18" s="0" t="n">
        <v>6.64077</v>
      </c>
      <c r="AM18" s="0" t="n">
        <v>-177966</v>
      </c>
      <c r="AN18" s="0" t="n">
        <v>-5.64077</v>
      </c>
      <c r="AO18" s="0" t="n">
        <v>6.64077</v>
      </c>
      <c r="AP18" s="0" t="n">
        <v>77.62</v>
      </c>
      <c r="AQ18" s="0" t="n">
        <v>0.63805</v>
      </c>
      <c r="AR18" s="0" t="n">
        <v>0.527971</v>
      </c>
      <c r="AS18" s="0" t="n">
        <v>89.0702</v>
      </c>
      <c r="AT18" s="0" t="n">
        <v>74.0074</v>
      </c>
      <c r="AU18" s="0" t="n">
        <v>1180344</v>
      </c>
      <c r="AV18" s="0" t="n">
        <v>153949</v>
      </c>
      <c r="AW18" s="0" t="n">
        <v>342701</v>
      </c>
      <c r="AX18" s="0" t="n">
        <v>556413254</v>
      </c>
      <c r="AY18" s="0" t="n">
        <v>117858039</v>
      </c>
      <c r="AZ18" s="0" t="n">
        <v>0</v>
      </c>
      <c r="BA18" s="0" t="n">
        <v>0</v>
      </c>
      <c r="BB18" s="0" t="n">
        <v>214514000</v>
      </c>
      <c r="BC18" s="0" t="n">
        <v>18452.8</v>
      </c>
      <c r="BD18" s="0" t="n">
        <v>16</v>
      </c>
      <c r="BE18" s="0" t="n">
        <v>6.97434</v>
      </c>
      <c r="BF18" s="0" t="n">
        <v>6.97434</v>
      </c>
      <c r="BG18" s="0" t="n">
        <v>-288912</v>
      </c>
      <c r="BH18" s="0" t="n">
        <v>-5.97434</v>
      </c>
      <c r="BI18" s="0" t="n">
        <v>0</v>
      </c>
      <c r="BJ18" s="0" t="n">
        <v>0</v>
      </c>
      <c r="BK18" s="0" t="n">
        <v>160.93</v>
      </c>
      <c r="BL18" s="0" t="n">
        <v>116.832</v>
      </c>
      <c r="BM18" s="0" t="n">
        <v>98.7312</v>
      </c>
      <c r="BN18" s="0" t="n">
        <v>216.38</v>
      </c>
    </row>
    <row r="19" customFormat="false" ht="15" hidden="false" customHeight="false" outlineLevel="0" collapsed="false">
      <c r="A19" s="0" t="s">
        <v>70</v>
      </c>
      <c r="B19" s="0" t="s">
        <v>118</v>
      </c>
      <c r="C19" s="0" t="s">
        <v>72</v>
      </c>
      <c r="D19" s="0" t="n">
        <v>22930.81</v>
      </c>
      <c r="E19" s="0" t="s">
        <v>73</v>
      </c>
      <c r="F19" s="0" t="s">
        <v>119</v>
      </c>
      <c r="H19" s="0" t="n">
        <v>319</v>
      </c>
      <c r="I19" s="0" t="n">
        <v>61450</v>
      </c>
      <c r="J19" s="0" t="n">
        <v>240</v>
      </c>
      <c r="K19" s="0" t="n">
        <v>2535</v>
      </c>
      <c r="L19" s="0" t="n">
        <v>0</v>
      </c>
      <c r="M19" s="0" t="n">
        <v>0</v>
      </c>
      <c r="N19" s="0" t="s">
        <v>75</v>
      </c>
      <c r="O19" s="0" t="s">
        <v>76</v>
      </c>
      <c r="P19" s="0" t="s">
        <v>77</v>
      </c>
      <c r="Q19" s="0" t="s">
        <v>78</v>
      </c>
      <c r="R19" s="0" t="s">
        <v>79</v>
      </c>
      <c r="S19" s="0" t="s">
        <v>80</v>
      </c>
      <c r="T19" s="0" t="s">
        <v>81</v>
      </c>
      <c r="U19" s="0" t="n">
        <v>20054188</v>
      </c>
      <c r="V19" s="0" t="n">
        <v>62</v>
      </c>
      <c r="W19" s="0" t="n">
        <v>257</v>
      </c>
      <c r="X19" s="0" t="n">
        <v>1374456</v>
      </c>
      <c r="Y19" s="0" t="n">
        <v>930989</v>
      </c>
      <c r="Z19" s="0" t="n">
        <v>2</v>
      </c>
      <c r="AA19" s="0" t="n">
        <v>679981</v>
      </c>
      <c r="AB19" s="0" t="n">
        <v>64544</v>
      </c>
      <c r="AC19" s="0" t="n">
        <v>317</v>
      </c>
      <c r="AD19" s="0" t="n">
        <v>235</v>
      </c>
      <c r="AE19" s="0" t="n">
        <v>74495</v>
      </c>
      <c r="AF19" s="0" t="s">
        <v>82</v>
      </c>
      <c r="AG19" s="0" t="s">
        <v>83</v>
      </c>
      <c r="AH19" s="0" t="n">
        <v>1891.31</v>
      </c>
      <c r="AI19" s="0" t="n">
        <v>-1</v>
      </c>
      <c r="AJ19" s="0" t="n">
        <v>15264.95</v>
      </c>
      <c r="AK19" s="0" t="n">
        <v>80.37</v>
      </c>
      <c r="AL19" s="0" t="n">
        <v>8.8266</v>
      </c>
      <c r="AM19" s="0" t="n">
        <v>-1684490</v>
      </c>
      <c r="AN19" s="0" t="n">
        <v>-7.8266</v>
      </c>
      <c r="AO19" s="0" t="n">
        <v>8.81334</v>
      </c>
      <c r="AP19" s="0" t="n">
        <v>513.26</v>
      </c>
      <c r="AQ19" s="0" t="n">
        <v>4.97536</v>
      </c>
      <c r="AR19" s="0" t="n">
        <v>4.15874</v>
      </c>
      <c r="AS19" s="0" t="n">
        <v>975.429</v>
      </c>
      <c r="AT19" s="0" t="n">
        <v>816.588</v>
      </c>
      <c r="AU19" s="0" t="n">
        <v>12847272</v>
      </c>
      <c r="AV19" s="0" t="n">
        <v>1775375</v>
      </c>
      <c r="AW19" s="0" t="n">
        <v>3092051</v>
      </c>
      <c r="AX19" s="0" t="n">
        <v>4600867592</v>
      </c>
      <c r="AY19" s="0" t="n">
        <v>885761527</v>
      </c>
      <c r="AZ19" s="0" t="n">
        <v>0</v>
      </c>
      <c r="BA19" s="0" t="n">
        <v>0</v>
      </c>
      <c r="BB19" s="0" t="n">
        <v>1387080000</v>
      </c>
      <c r="BC19" s="0" t="n">
        <v>18619.7</v>
      </c>
      <c r="BD19" s="0" t="n">
        <v>39</v>
      </c>
      <c r="BE19" s="0" t="n">
        <v>11.2544</v>
      </c>
      <c r="BF19" s="0" t="n">
        <v>9.40055</v>
      </c>
      <c r="BG19" s="0" t="n">
        <v>-2447850</v>
      </c>
      <c r="BH19" s="0" t="n">
        <v>-10.2544</v>
      </c>
      <c r="BI19" s="0" t="n">
        <v>0</v>
      </c>
      <c r="BJ19" s="0" t="n">
        <v>0</v>
      </c>
      <c r="BK19" s="0" t="n">
        <v>2453.47</v>
      </c>
      <c r="BL19" s="0" t="n">
        <v>1406.28</v>
      </c>
      <c r="BM19" s="0" t="n">
        <v>1188.37</v>
      </c>
      <c r="BN19" s="0" t="n">
        <v>1858.64</v>
      </c>
    </row>
    <row r="20" customFormat="false" ht="15" hidden="false" customHeight="false" outlineLevel="0" collapsed="false">
      <c r="A20" s="0" t="s">
        <v>70</v>
      </c>
      <c r="B20" s="0" t="s">
        <v>120</v>
      </c>
      <c r="C20" s="0" t="s">
        <v>72</v>
      </c>
      <c r="D20" s="0" t="n">
        <v>20364.68</v>
      </c>
      <c r="E20" s="0" t="s">
        <v>73</v>
      </c>
      <c r="F20" s="0" t="s">
        <v>121</v>
      </c>
      <c r="H20" s="0" t="n">
        <v>385</v>
      </c>
      <c r="I20" s="0" t="n">
        <v>32503</v>
      </c>
      <c r="J20" s="0" t="n">
        <v>0</v>
      </c>
      <c r="K20" s="0" t="n">
        <v>1331</v>
      </c>
      <c r="L20" s="0" t="n">
        <v>0</v>
      </c>
      <c r="M20" s="0" t="n">
        <v>1</v>
      </c>
      <c r="N20" s="0" t="s">
        <v>75</v>
      </c>
      <c r="O20" s="0" t="s">
        <v>76</v>
      </c>
      <c r="P20" s="0" t="s">
        <v>77</v>
      </c>
      <c r="Q20" s="0" t="s">
        <v>78</v>
      </c>
      <c r="R20" s="0" t="s">
        <v>79</v>
      </c>
      <c r="S20" s="0" t="s">
        <v>80</v>
      </c>
      <c r="T20" s="0" t="s">
        <v>81</v>
      </c>
      <c r="U20" s="0" t="n">
        <v>14338556</v>
      </c>
      <c r="V20" s="0" t="n">
        <v>353</v>
      </c>
      <c r="W20" s="0" t="n">
        <v>32</v>
      </c>
      <c r="X20" s="0" t="n">
        <v>1446409</v>
      </c>
      <c r="Y20" s="0" t="n">
        <v>1087537</v>
      </c>
      <c r="Z20" s="0" t="n">
        <v>2</v>
      </c>
      <c r="AA20" s="0" t="n">
        <v>848902</v>
      </c>
      <c r="AB20" s="0" t="n">
        <v>34220</v>
      </c>
      <c r="AC20" s="0" t="n">
        <v>225</v>
      </c>
      <c r="AD20" s="0" t="n">
        <v>167</v>
      </c>
      <c r="AE20" s="0" t="n">
        <v>37575</v>
      </c>
      <c r="AF20" s="0" t="s">
        <v>86</v>
      </c>
      <c r="AG20" s="0" t="s">
        <v>83</v>
      </c>
      <c r="AH20" s="0" t="n">
        <v>1308.96</v>
      </c>
      <c r="AI20" s="0" t="n">
        <v>-1</v>
      </c>
      <c r="AJ20" s="0" t="n">
        <v>14546.26</v>
      </c>
      <c r="AK20" s="0" t="n">
        <v>68.45</v>
      </c>
      <c r="AL20" s="0" t="n">
        <v>8.79365</v>
      </c>
      <c r="AM20" s="0" t="n">
        <v>-825548</v>
      </c>
      <c r="AN20" s="0" t="n">
        <v>-7.79365</v>
      </c>
      <c r="AO20" s="0" t="n">
        <v>8.79365</v>
      </c>
      <c r="AP20" s="0" t="n">
        <v>287.26</v>
      </c>
      <c r="AQ20" s="0" t="n">
        <v>4.60243</v>
      </c>
      <c r="AR20" s="0" t="n">
        <v>3.83386</v>
      </c>
      <c r="AS20" s="0" t="n">
        <v>719.521</v>
      </c>
      <c r="AT20" s="0" t="n">
        <v>599.103</v>
      </c>
      <c r="AU20" s="0" t="n">
        <v>10667459</v>
      </c>
      <c r="AV20" s="0" t="n">
        <v>2667357</v>
      </c>
      <c r="AW20" s="0" t="n">
        <v>3983335</v>
      </c>
      <c r="AX20" s="0" t="n">
        <v>3475083060</v>
      </c>
      <c r="AY20" s="0" t="n">
        <v>437778344</v>
      </c>
      <c r="AZ20" s="0" t="n">
        <v>0</v>
      </c>
      <c r="BA20" s="0" t="n">
        <v>0</v>
      </c>
      <c r="BB20" s="0" t="n">
        <v>695909000</v>
      </c>
      <c r="BC20" s="0" t="n">
        <v>18520.5</v>
      </c>
      <c r="BD20" s="0" t="n">
        <v>221</v>
      </c>
      <c r="BE20" s="0" t="n">
        <v>13.7216</v>
      </c>
      <c r="BF20" s="0" t="n">
        <v>13.7216</v>
      </c>
      <c r="BG20" s="0" t="n">
        <v>-1262140</v>
      </c>
      <c r="BH20" s="0" t="n">
        <v>-12.7216</v>
      </c>
      <c r="BI20" s="0" t="n">
        <v>0</v>
      </c>
      <c r="BJ20" s="0" t="n">
        <v>0</v>
      </c>
      <c r="BK20" s="0" t="n">
        <v>2737.52</v>
      </c>
      <c r="BL20" s="0" t="n">
        <v>2442.77</v>
      </c>
      <c r="BM20" s="0" t="n">
        <v>2041.2</v>
      </c>
      <c r="BN20" s="0" t="n">
        <v>882.47</v>
      </c>
    </row>
    <row r="21" customFormat="false" ht="15" hidden="false" customHeight="false" outlineLevel="0" collapsed="false">
      <c r="A21" s="0" t="s">
        <v>70</v>
      </c>
      <c r="B21" s="0" t="s">
        <v>122</v>
      </c>
      <c r="C21" s="0" t="s">
        <v>72</v>
      </c>
      <c r="D21" s="0" t="n">
        <v>13941.8</v>
      </c>
      <c r="E21" s="0" t="s">
        <v>73</v>
      </c>
      <c r="F21" s="0" t="s">
        <v>123</v>
      </c>
      <c r="H21" s="0" t="n">
        <v>373</v>
      </c>
      <c r="I21" s="0" t="n">
        <v>16571</v>
      </c>
      <c r="J21" s="0" t="n">
        <v>116</v>
      </c>
      <c r="K21" s="0" t="n">
        <v>5040</v>
      </c>
      <c r="L21" s="0" t="n">
        <v>16</v>
      </c>
      <c r="M21" s="0" t="n">
        <v>0</v>
      </c>
      <c r="N21" s="0" t="s">
        <v>75</v>
      </c>
      <c r="O21" s="0" t="s">
        <v>76</v>
      </c>
      <c r="P21" s="0" t="s">
        <v>77</v>
      </c>
      <c r="Q21" s="0" t="s">
        <v>78</v>
      </c>
      <c r="R21" s="0" t="s">
        <v>79</v>
      </c>
      <c r="S21" s="0" t="s">
        <v>80</v>
      </c>
      <c r="T21" s="0" t="s">
        <v>81</v>
      </c>
      <c r="U21" s="0" t="n">
        <v>18155424</v>
      </c>
      <c r="V21" s="0" t="n">
        <v>178</v>
      </c>
      <c r="W21" s="0" t="n">
        <v>195</v>
      </c>
      <c r="X21" s="0" t="n">
        <v>663067</v>
      </c>
      <c r="Y21" s="0" t="n">
        <v>568001</v>
      </c>
      <c r="Z21" s="0" t="n">
        <v>2</v>
      </c>
      <c r="AA21" s="0" t="n">
        <v>413013</v>
      </c>
      <c r="AB21" s="0" t="n">
        <v>22116</v>
      </c>
      <c r="AC21" s="0" t="n">
        <v>430</v>
      </c>
      <c r="AD21" s="0" t="n">
        <v>319</v>
      </c>
      <c r="AE21" s="0" t="n">
        <v>137170</v>
      </c>
      <c r="AF21" s="0" t="s">
        <v>82</v>
      </c>
      <c r="AG21" s="0" t="s">
        <v>83</v>
      </c>
      <c r="AH21" s="0" t="n">
        <v>1683.96</v>
      </c>
      <c r="AI21" s="0" t="n">
        <v>-1</v>
      </c>
      <c r="AJ21" s="0" t="n">
        <v>5073.67</v>
      </c>
      <c r="AK21" s="0" t="n">
        <v>24.5</v>
      </c>
      <c r="AL21" s="0" t="n">
        <v>22.8182</v>
      </c>
      <c r="AM21" s="0" t="n">
        <v>-3145940</v>
      </c>
      <c r="AN21" s="0" t="n">
        <v>-21.8182</v>
      </c>
      <c r="AO21" s="0" t="n">
        <v>7.83218</v>
      </c>
      <c r="AP21" s="0" t="n">
        <v>884.86</v>
      </c>
      <c r="AQ21" s="0" t="n">
        <v>3.91759</v>
      </c>
      <c r="AR21" s="0" t="n">
        <v>3.2891</v>
      </c>
      <c r="AS21" s="0" t="n">
        <v>720.826</v>
      </c>
      <c r="AT21" s="0" t="n">
        <v>601.593</v>
      </c>
      <c r="AU21" s="0" t="n">
        <v>17977564</v>
      </c>
      <c r="AV21" s="0" t="n">
        <v>1024239</v>
      </c>
      <c r="AW21" s="0" t="n">
        <v>1942686</v>
      </c>
      <c r="AX21" s="0" t="n">
        <v>3346505372</v>
      </c>
      <c r="AY21" s="0" t="n">
        <v>605233804</v>
      </c>
      <c r="AZ21" s="0" t="n">
        <v>0</v>
      </c>
      <c r="BA21" s="0" t="n">
        <v>0</v>
      </c>
      <c r="BB21" s="0" t="n">
        <v>2578200000</v>
      </c>
      <c r="BC21" s="0" t="n">
        <v>18795.7</v>
      </c>
      <c r="BD21" s="0" t="n">
        <v>28</v>
      </c>
      <c r="BE21" s="0" t="n">
        <v>23.0087</v>
      </c>
      <c r="BF21" s="0" t="n">
        <v>9.77401</v>
      </c>
      <c r="BG21" s="0" t="n">
        <v>-5725510</v>
      </c>
      <c r="BH21" s="0" t="n">
        <v>-22.0087</v>
      </c>
      <c r="BI21" s="0" t="n">
        <v>0</v>
      </c>
      <c r="BJ21" s="0" t="n">
        <v>0</v>
      </c>
      <c r="BK21" s="0" t="n">
        <v>1621.78</v>
      </c>
      <c r="BL21" s="0" t="n">
        <v>970.563</v>
      </c>
      <c r="BM21" s="0" t="n">
        <v>819.117</v>
      </c>
      <c r="BN21" s="0" t="n">
        <v>3611.65</v>
      </c>
    </row>
    <row r="22" customFormat="false" ht="15" hidden="false" customHeight="false" outlineLevel="0" collapsed="false">
      <c r="A22" s="0" t="s">
        <v>70</v>
      </c>
      <c r="B22" s="0" t="s">
        <v>124</v>
      </c>
      <c r="C22" s="0" t="s">
        <v>72</v>
      </c>
      <c r="D22" s="0" t="n">
        <v>13414.66</v>
      </c>
      <c r="E22" s="0" t="s">
        <v>73</v>
      </c>
      <c r="F22" s="0" t="s">
        <v>125</v>
      </c>
      <c r="H22" s="0" t="n">
        <v>1891</v>
      </c>
      <c r="I22" s="0" t="n">
        <v>33629</v>
      </c>
      <c r="J22" s="0" t="n">
        <v>3</v>
      </c>
      <c r="K22" s="0" t="n">
        <v>506</v>
      </c>
      <c r="L22" s="0" t="n">
        <v>0</v>
      </c>
      <c r="M22" s="0" t="n">
        <v>0</v>
      </c>
      <c r="N22" s="0" t="s">
        <v>75</v>
      </c>
      <c r="O22" s="0" t="s">
        <v>76</v>
      </c>
      <c r="P22" s="0" t="s">
        <v>77</v>
      </c>
      <c r="Q22" s="0" t="s">
        <v>78</v>
      </c>
      <c r="R22" s="0" t="s">
        <v>79</v>
      </c>
      <c r="S22" s="0" t="s">
        <v>80</v>
      </c>
      <c r="T22" s="0" t="s">
        <v>81</v>
      </c>
      <c r="U22" s="0" t="n">
        <v>12925764</v>
      </c>
      <c r="V22" s="0" t="n">
        <v>815</v>
      </c>
      <c r="W22" s="0" t="n">
        <v>1076</v>
      </c>
      <c r="X22" s="0" t="n">
        <v>764693</v>
      </c>
      <c r="Y22" s="0" t="n">
        <v>760412</v>
      </c>
      <c r="Z22" s="0" t="n">
        <v>1423</v>
      </c>
      <c r="AA22" s="0" t="n">
        <v>416439</v>
      </c>
      <c r="AB22" s="0" t="n">
        <v>36029</v>
      </c>
      <c r="AC22" s="0" t="n">
        <v>280</v>
      </c>
      <c r="AD22" s="0" t="n">
        <v>207</v>
      </c>
      <c r="AE22" s="0" t="n">
        <v>57960</v>
      </c>
      <c r="AF22" s="0" t="s">
        <v>126</v>
      </c>
      <c r="AG22" s="0" t="s">
        <v>83</v>
      </c>
      <c r="AH22" s="0" t="n">
        <v>2629.53</v>
      </c>
      <c r="AI22" s="0" t="n">
        <v>-1</v>
      </c>
      <c r="AJ22" s="0" t="n">
        <v>7470.82</v>
      </c>
      <c r="AK22" s="0" t="n">
        <v>44.88</v>
      </c>
      <c r="AL22" s="0" t="n">
        <v>15.6661</v>
      </c>
      <c r="AM22" s="0" t="n">
        <v>-3782620</v>
      </c>
      <c r="AN22" s="0" t="n">
        <v>-14.6661</v>
      </c>
      <c r="AO22" s="0" t="n">
        <v>4.89313</v>
      </c>
      <c r="AP22" s="0" t="n">
        <v>435.79</v>
      </c>
      <c r="AQ22" s="0" t="n">
        <v>4.05248</v>
      </c>
      <c r="AR22" s="0" t="n">
        <v>3.3293</v>
      </c>
      <c r="AS22" s="0" t="n">
        <v>585.012</v>
      </c>
      <c r="AT22" s="0" t="n">
        <v>481.944</v>
      </c>
      <c r="AU22" s="0" t="n">
        <v>7726080</v>
      </c>
      <c r="AV22" s="0" t="n">
        <v>1115595</v>
      </c>
      <c r="AW22" s="0" t="n">
        <v>3632800</v>
      </c>
      <c r="AX22" s="0" t="n">
        <v>1983755594</v>
      </c>
      <c r="AY22" s="0" t="n">
        <v>192008211</v>
      </c>
      <c r="AZ22" s="0" t="n">
        <v>0</v>
      </c>
      <c r="BA22" s="0" t="n">
        <v>0</v>
      </c>
      <c r="BB22" s="0" t="n">
        <v>1073750000</v>
      </c>
      <c r="BC22" s="0" t="n">
        <v>18525.7</v>
      </c>
      <c r="BD22" s="0" t="n">
        <v>57</v>
      </c>
      <c r="BE22" s="0" t="n">
        <v>16.6384</v>
      </c>
      <c r="BF22" s="0" t="n">
        <v>5.21373</v>
      </c>
      <c r="BG22" s="0" t="n">
        <v>-4624430</v>
      </c>
      <c r="BH22" s="0" t="n">
        <v>-15.6384</v>
      </c>
      <c r="BI22" s="0" t="n">
        <v>0</v>
      </c>
      <c r="BJ22" s="0" t="n">
        <v>0</v>
      </c>
      <c r="BK22" s="0" t="n">
        <v>846.47</v>
      </c>
      <c r="BL22" s="0" t="n">
        <v>1041.55</v>
      </c>
      <c r="BM22" s="0" t="n">
        <v>871.354</v>
      </c>
      <c r="BN22" s="0" t="n">
        <v>1359.82</v>
      </c>
    </row>
    <row r="23" customFormat="false" ht="15" hidden="false" customHeight="false" outlineLevel="0" collapsed="false">
      <c r="A23" s="0" t="s">
        <v>70</v>
      </c>
      <c r="B23" s="0" t="s">
        <v>127</v>
      </c>
      <c r="C23" s="0" t="s">
        <v>72</v>
      </c>
      <c r="D23" s="0" t="n">
        <v>10115.73</v>
      </c>
      <c r="E23" s="0" t="s">
        <v>73</v>
      </c>
      <c r="F23" s="0" t="s">
        <v>128</v>
      </c>
      <c r="H23" s="0" t="n">
        <v>399</v>
      </c>
      <c r="I23" s="0" t="n">
        <v>31006</v>
      </c>
      <c r="J23" s="0" t="n">
        <v>112</v>
      </c>
      <c r="K23" s="0" t="n">
        <v>1175</v>
      </c>
      <c r="L23" s="0" t="n">
        <v>0</v>
      </c>
      <c r="M23" s="0" t="n">
        <v>2</v>
      </c>
      <c r="N23" s="0" t="s">
        <v>75</v>
      </c>
      <c r="O23" s="0" t="s">
        <v>76</v>
      </c>
      <c r="P23" s="0" t="s">
        <v>77</v>
      </c>
      <c r="Q23" s="0" t="s">
        <v>78</v>
      </c>
      <c r="R23" s="0" t="s">
        <v>79</v>
      </c>
      <c r="S23" s="0" t="s">
        <v>80</v>
      </c>
      <c r="T23" s="0" t="s">
        <v>81</v>
      </c>
      <c r="U23" s="0" t="n">
        <v>11401960</v>
      </c>
      <c r="V23" s="0" t="n">
        <v>85</v>
      </c>
      <c r="W23" s="0" t="n">
        <v>185</v>
      </c>
      <c r="X23" s="0" t="n">
        <v>721554</v>
      </c>
      <c r="Y23" s="0" t="n">
        <v>630079</v>
      </c>
      <c r="Z23" s="0" t="n">
        <v>28</v>
      </c>
      <c r="AA23" s="0" t="n">
        <v>403716</v>
      </c>
      <c r="AB23" s="0" t="n">
        <v>32694</v>
      </c>
      <c r="AC23" s="0" t="n">
        <v>220</v>
      </c>
      <c r="AD23" s="0" t="n">
        <v>163</v>
      </c>
      <c r="AE23" s="0" t="n">
        <v>35860</v>
      </c>
      <c r="AF23" s="0" t="s">
        <v>86</v>
      </c>
      <c r="AG23" s="0" t="s">
        <v>83</v>
      </c>
      <c r="AH23" s="0" t="n">
        <v>1396.5</v>
      </c>
      <c r="AI23" s="0" t="n">
        <v>-1</v>
      </c>
      <c r="AJ23" s="0" t="n">
        <v>6648.06</v>
      </c>
      <c r="AK23" s="0" t="n">
        <v>34.96</v>
      </c>
      <c r="AL23" s="0" t="n">
        <v>7.89589</v>
      </c>
      <c r="AM23" s="0" t="n">
        <v>-540700</v>
      </c>
      <c r="AN23" s="0" t="n">
        <v>-6.89589</v>
      </c>
      <c r="AO23" s="0" t="n">
        <v>4.91669</v>
      </c>
      <c r="AP23" s="0" t="n">
        <v>288.72</v>
      </c>
      <c r="AQ23" s="0" t="n">
        <v>3.92459</v>
      </c>
      <c r="AR23" s="0" t="n">
        <v>3.14269</v>
      </c>
      <c r="AS23" s="0" t="n">
        <v>667.544</v>
      </c>
      <c r="AT23" s="0" t="n">
        <v>547.923</v>
      </c>
      <c r="AU23" s="0" t="n">
        <v>5809273</v>
      </c>
      <c r="AV23" s="0" t="n">
        <v>859646</v>
      </c>
      <c r="AW23" s="0" t="n">
        <v>1801136</v>
      </c>
      <c r="AX23" s="0" t="n">
        <v>1374203186</v>
      </c>
      <c r="AY23" s="0" t="n">
        <v>193026237</v>
      </c>
      <c r="AZ23" s="0" t="n">
        <v>0</v>
      </c>
      <c r="BA23" s="0" t="n">
        <v>0</v>
      </c>
      <c r="BB23" s="0" t="n">
        <v>664235000</v>
      </c>
      <c r="BC23" s="0" t="n">
        <v>18523</v>
      </c>
      <c r="BD23" s="0" t="n">
        <v>24</v>
      </c>
      <c r="BE23" s="0" t="n">
        <v>8.48393</v>
      </c>
      <c r="BF23" s="0" t="n">
        <v>5.23237</v>
      </c>
      <c r="BG23" s="0" t="n">
        <v>-829887</v>
      </c>
      <c r="BH23" s="0" t="n">
        <v>-7.48393</v>
      </c>
      <c r="BI23" s="0" t="n">
        <v>0</v>
      </c>
      <c r="BJ23" s="0" t="n">
        <v>0</v>
      </c>
      <c r="BK23" s="0" t="n">
        <v>435.66</v>
      </c>
      <c r="BL23" s="0" t="n">
        <v>888.137</v>
      </c>
      <c r="BM23" s="0" t="n">
        <v>737.235</v>
      </c>
      <c r="BN23" s="0" t="n">
        <v>845.85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O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  <c r="BN1" s="0" t="s">
        <v>68</v>
      </c>
      <c r="BO1" s="0" t="s">
        <v>69</v>
      </c>
    </row>
    <row r="2" customFormat="false" ht="15" hidden="false" customHeight="false" outlineLevel="0" collapsed="false">
      <c r="A2" s="0" t="s">
        <v>70</v>
      </c>
      <c r="B2" s="0" t="s">
        <v>71</v>
      </c>
      <c r="C2" s="0" t="s">
        <v>72</v>
      </c>
      <c r="D2" s="0" t="n">
        <v>6677.29</v>
      </c>
      <c r="E2" s="0" t="s">
        <v>73</v>
      </c>
      <c r="F2" s="0" t="s">
        <v>74</v>
      </c>
      <c r="H2" s="0" t="n">
        <v>136</v>
      </c>
      <c r="I2" s="0" t="n">
        <v>21492</v>
      </c>
      <c r="J2" s="0" t="n">
        <v>0</v>
      </c>
      <c r="K2" s="0" t="n">
        <v>1848</v>
      </c>
      <c r="L2" s="0" t="n">
        <v>0</v>
      </c>
      <c r="M2" s="0" t="n">
        <v>1</v>
      </c>
      <c r="N2" s="0" t="s">
        <v>75</v>
      </c>
      <c r="O2" s="0" t="s">
        <v>129</v>
      </c>
      <c r="P2" s="0" t="s">
        <v>77</v>
      </c>
      <c r="Q2" s="0" t="s">
        <v>78</v>
      </c>
      <c r="R2" s="0" t="s">
        <v>130</v>
      </c>
      <c r="S2" s="0" t="s">
        <v>80</v>
      </c>
      <c r="T2" s="0" t="s">
        <v>131</v>
      </c>
      <c r="U2" s="0" t="n">
        <v>9668844</v>
      </c>
      <c r="V2" s="0" t="n">
        <v>100</v>
      </c>
      <c r="W2" s="0" t="n">
        <v>36</v>
      </c>
      <c r="X2" s="0" t="n">
        <v>504627</v>
      </c>
      <c r="Y2" s="0" t="n">
        <v>490068</v>
      </c>
      <c r="Z2" s="0" t="n">
        <v>5</v>
      </c>
      <c r="AA2" s="0" t="n">
        <v>200916</v>
      </c>
      <c r="AB2" s="0" t="n">
        <v>23477</v>
      </c>
      <c r="AC2" s="0" t="n">
        <v>255</v>
      </c>
      <c r="AD2" s="0" t="n">
        <v>189</v>
      </c>
      <c r="AE2" s="0" t="n">
        <v>48195</v>
      </c>
      <c r="AF2" s="0" t="s">
        <v>82</v>
      </c>
      <c r="AG2" s="0" t="s">
        <v>83</v>
      </c>
      <c r="AH2" s="0" t="n">
        <v>1190.73</v>
      </c>
      <c r="AI2" s="0" t="n">
        <v>-1</v>
      </c>
      <c r="AJ2" s="0" t="n">
        <v>3079.62</v>
      </c>
      <c r="AK2" s="0" t="n">
        <v>21.96</v>
      </c>
      <c r="AL2" s="0" t="n">
        <v>8.0573</v>
      </c>
      <c r="AM2" s="0" t="n">
        <v>-1405720</v>
      </c>
      <c r="AN2" s="0" t="n">
        <v>-7.0573</v>
      </c>
      <c r="AO2" s="0" t="n">
        <v>5.6189</v>
      </c>
      <c r="AP2" s="0" t="n">
        <v>395.6</v>
      </c>
      <c r="AQ2" s="0" t="n">
        <v>2.46561</v>
      </c>
      <c r="AR2" s="0" t="n">
        <v>2.02809</v>
      </c>
      <c r="AS2" s="0" t="n">
        <v>413.403</v>
      </c>
      <c r="AT2" s="0" t="n">
        <v>338.806</v>
      </c>
      <c r="AU2" s="0" t="n">
        <v>5385844</v>
      </c>
      <c r="AV2" s="0" t="n">
        <v>441201</v>
      </c>
      <c r="AW2" s="0" t="n">
        <v>1322987</v>
      </c>
      <c r="AX2" s="0" t="n">
        <v>933414169</v>
      </c>
      <c r="AY2" s="0" t="n">
        <v>132816309</v>
      </c>
      <c r="AZ2" s="0" t="n">
        <v>0</v>
      </c>
      <c r="BA2" s="0" t="n">
        <v>0</v>
      </c>
      <c r="BB2" s="0" t="n">
        <v>891222000</v>
      </c>
      <c r="BC2" s="0" t="n">
        <v>18492</v>
      </c>
      <c r="BD2" s="0" t="n">
        <v>12</v>
      </c>
      <c r="BE2" s="0" t="n">
        <v>8.20679</v>
      </c>
      <c r="BF2" s="0" t="n">
        <v>6.19052</v>
      </c>
      <c r="BG2" s="0" t="n">
        <v>-1947410</v>
      </c>
      <c r="BH2" s="0" t="n">
        <v>-7.20679</v>
      </c>
      <c r="BI2" s="0" t="n">
        <v>0</v>
      </c>
      <c r="BJ2" s="0" t="n">
        <v>0</v>
      </c>
      <c r="BK2" s="0" t="n">
        <v>306.96</v>
      </c>
      <c r="BL2" s="0" t="n">
        <v>504.053</v>
      </c>
      <c r="BM2" s="0" t="n">
        <v>418.113</v>
      </c>
      <c r="BN2" s="0" t="n">
        <v>1211.52</v>
      </c>
    </row>
    <row r="3" customFormat="false" ht="15" hidden="false" customHeight="false" outlineLevel="0" collapsed="false">
      <c r="A3" s="0" t="s">
        <v>70</v>
      </c>
      <c r="B3" s="0" t="s">
        <v>84</v>
      </c>
      <c r="C3" s="0" t="s">
        <v>72</v>
      </c>
      <c r="D3" s="0" t="n">
        <v>10105.26</v>
      </c>
      <c r="E3" s="0" t="s">
        <v>73</v>
      </c>
      <c r="F3" s="0" t="s">
        <v>85</v>
      </c>
      <c r="H3" s="0" t="n">
        <v>5</v>
      </c>
      <c r="I3" s="0" t="n">
        <v>23760</v>
      </c>
      <c r="J3" s="0" t="n">
        <v>0</v>
      </c>
      <c r="K3" s="0" t="n">
        <v>800</v>
      </c>
      <c r="L3" s="0" t="n">
        <v>0</v>
      </c>
      <c r="M3" s="0" t="n">
        <v>8</v>
      </c>
      <c r="N3" s="0" t="s">
        <v>75</v>
      </c>
      <c r="O3" s="0" t="s">
        <v>129</v>
      </c>
      <c r="P3" s="0" t="s">
        <v>77</v>
      </c>
      <c r="Q3" s="0" t="s">
        <v>78</v>
      </c>
      <c r="R3" s="0" t="s">
        <v>130</v>
      </c>
      <c r="S3" s="0" t="s">
        <v>80</v>
      </c>
      <c r="T3" s="0" t="s">
        <v>131</v>
      </c>
      <c r="U3" s="0" t="n">
        <v>9193480</v>
      </c>
      <c r="V3" s="0" t="n">
        <v>3</v>
      </c>
      <c r="W3" s="0" t="n">
        <v>2</v>
      </c>
      <c r="X3" s="0" t="n">
        <v>577696</v>
      </c>
      <c r="Y3" s="0" t="n">
        <v>547568</v>
      </c>
      <c r="Z3" s="0" t="n">
        <v>17</v>
      </c>
      <c r="AA3" s="0" t="n">
        <v>345674</v>
      </c>
      <c r="AB3" s="0" t="n">
        <v>24573</v>
      </c>
      <c r="AC3" s="0" t="n">
        <v>193</v>
      </c>
      <c r="AD3" s="0" t="n">
        <v>143</v>
      </c>
      <c r="AE3" s="0" t="n">
        <v>27599</v>
      </c>
      <c r="AF3" s="0" t="s">
        <v>86</v>
      </c>
      <c r="AG3" s="0" t="s">
        <v>83</v>
      </c>
      <c r="AH3" s="0" t="n">
        <v>2326.14</v>
      </c>
      <c r="AI3" s="0" t="n">
        <v>-1</v>
      </c>
      <c r="AJ3" s="0" t="n">
        <v>5845.84</v>
      </c>
      <c r="AK3" s="0" t="n">
        <v>57.78</v>
      </c>
      <c r="AL3" s="0" t="n">
        <v>11.1058</v>
      </c>
      <c r="AM3" s="0" t="n">
        <v>-3003050</v>
      </c>
      <c r="AN3" s="0" t="n">
        <v>-10.1058</v>
      </c>
      <c r="AO3" s="0" t="n">
        <v>8.44878</v>
      </c>
      <c r="AP3" s="0" t="n">
        <v>209.11</v>
      </c>
      <c r="AQ3" s="0" t="n">
        <v>3.45119</v>
      </c>
      <c r="AR3" s="0" t="n">
        <v>2.75244</v>
      </c>
      <c r="AS3" s="0" t="n">
        <v>485.679</v>
      </c>
      <c r="AT3" s="0" t="n">
        <v>389.497</v>
      </c>
      <c r="AU3" s="0" t="n">
        <v>5102934</v>
      </c>
      <c r="AV3" s="0" t="n">
        <v>877436</v>
      </c>
      <c r="AW3" s="0" t="n">
        <v>2644537</v>
      </c>
      <c r="AX3" s="0" t="n">
        <v>1674519378</v>
      </c>
      <c r="AY3" s="0" t="n">
        <v>146786453</v>
      </c>
      <c r="AZ3" s="0" t="n">
        <v>0</v>
      </c>
      <c r="BA3" s="0" t="n">
        <v>0</v>
      </c>
      <c r="BB3" s="0" t="n">
        <v>512586000</v>
      </c>
      <c r="BC3" s="0" t="n">
        <v>18572.6</v>
      </c>
      <c r="BD3" s="0" t="n">
        <v>64</v>
      </c>
      <c r="BE3" s="0" t="n">
        <v>12.0721</v>
      </c>
      <c r="BF3" s="0" t="n">
        <v>8.96276</v>
      </c>
      <c r="BG3" s="0" t="n">
        <v>-3619490</v>
      </c>
      <c r="BH3" s="0" t="n">
        <v>-11.0721</v>
      </c>
      <c r="BI3" s="0" t="n">
        <v>0</v>
      </c>
      <c r="BJ3" s="0" t="n">
        <v>0</v>
      </c>
      <c r="BK3" s="0" t="n">
        <v>692.22</v>
      </c>
      <c r="BL3" s="0" t="n">
        <v>924.876</v>
      </c>
      <c r="BM3" s="0" t="n">
        <v>757.944</v>
      </c>
      <c r="BN3" s="0" t="n">
        <v>602.83</v>
      </c>
    </row>
    <row r="4" customFormat="false" ht="15" hidden="false" customHeight="false" outlineLevel="0" collapsed="false">
      <c r="A4" s="0" t="s">
        <v>70</v>
      </c>
      <c r="B4" s="0" t="s">
        <v>87</v>
      </c>
      <c r="C4" s="0" t="s">
        <v>72</v>
      </c>
      <c r="D4" s="0" t="n">
        <v>2438.59</v>
      </c>
      <c r="E4" s="0" t="s">
        <v>73</v>
      </c>
      <c r="F4" s="0" t="s">
        <v>88</v>
      </c>
      <c r="H4" s="0" t="n">
        <v>69</v>
      </c>
      <c r="I4" s="0" t="n">
        <v>6862</v>
      </c>
      <c r="J4" s="0" t="n">
        <v>0</v>
      </c>
      <c r="K4" s="0" t="n">
        <v>530</v>
      </c>
      <c r="L4" s="0" t="n">
        <v>0</v>
      </c>
      <c r="M4" s="0" t="n">
        <v>0</v>
      </c>
      <c r="N4" s="0" t="s">
        <v>75</v>
      </c>
      <c r="O4" s="0" t="s">
        <v>129</v>
      </c>
      <c r="P4" s="0" t="s">
        <v>77</v>
      </c>
      <c r="Q4" s="0" t="s">
        <v>78</v>
      </c>
      <c r="R4" s="0" t="s">
        <v>130</v>
      </c>
      <c r="S4" s="0" t="s">
        <v>80</v>
      </c>
      <c r="T4" s="0" t="s">
        <v>131</v>
      </c>
      <c r="U4" s="0" t="n">
        <v>4097788</v>
      </c>
      <c r="V4" s="0" t="n">
        <v>23</v>
      </c>
      <c r="W4" s="0" t="n">
        <v>46</v>
      </c>
      <c r="X4" s="0" t="n">
        <v>223304</v>
      </c>
      <c r="Y4" s="0" t="n">
        <v>202401</v>
      </c>
      <c r="Z4" s="0" t="n">
        <v>1</v>
      </c>
      <c r="AA4" s="0" t="n">
        <v>131203</v>
      </c>
      <c r="AB4" s="0" t="n">
        <v>7461</v>
      </c>
      <c r="AC4" s="0" t="n">
        <v>138</v>
      </c>
      <c r="AD4" s="0" t="n">
        <v>102</v>
      </c>
      <c r="AE4" s="0" t="n">
        <v>14076</v>
      </c>
      <c r="AF4" s="0" t="s">
        <v>82</v>
      </c>
      <c r="AG4" s="0" t="s">
        <v>83</v>
      </c>
      <c r="AH4" s="0" t="n">
        <v>638.85</v>
      </c>
      <c r="AI4" s="0" t="n">
        <v>-1</v>
      </c>
      <c r="AJ4" s="0" t="n">
        <v>1059.19</v>
      </c>
      <c r="AK4" s="0" t="n">
        <v>8.67</v>
      </c>
      <c r="AL4" s="0" t="n">
        <v>14.1501</v>
      </c>
      <c r="AM4" s="0" t="n">
        <v>-1402150</v>
      </c>
      <c r="AN4" s="0" t="n">
        <v>-13.1501</v>
      </c>
      <c r="AO4" s="0" t="n">
        <v>11.4821</v>
      </c>
      <c r="AP4" s="0" t="n">
        <v>99.83</v>
      </c>
      <c r="AQ4" s="0" t="n">
        <v>1.352</v>
      </c>
      <c r="AR4" s="0" t="n">
        <v>1.08303</v>
      </c>
      <c r="AS4" s="0" t="n">
        <v>169.229</v>
      </c>
      <c r="AT4" s="0" t="n">
        <v>136.46</v>
      </c>
      <c r="AU4" s="0" t="n">
        <v>2176369</v>
      </c>
      <c r="AV4" s="0" t="n">
        <v>347924</v>
      </c>
      <c r="AW4" s="0" t="n">
        <v>886285</v>
      </c>
      <c r="AX4" s="0" t="n">
        <v>611522444</v>
      </c>
      <c r="AY4" s="0" t="n">
        <v>59989634</v>
      </c>
      <c r="AZ4" s="0" t="n">
        <v>0</v>
      </c>
      <c r="BA4" s="0" t="n">
        <v>0</v>
      </c>
      <c r="BB4" s="0" t="n">
        <v>260164000</v>
      </c>
      <c r="BC4" s="0" t="n">
        <v>18482.8</v>
      </c>
      <c r="BD4" s="0" t="n">
        <v>20</v>
      </c>
      <c r="BE4" s="0" t="n">
        <v>15.0213</v>
      </c>
      <c r="BF4" s="0" t="n">
        <v>12.3857</v>
      </c>
      <c r="BG4" s="0" t="n">
        <v>-1735570</v>
      </c>
      <c r="BH4" s="0" t="n">
        <v>-14.0213</v>
      </c>
      <c r="BI4" s="0" t="n">
        <v>0</v>
      </c>
      <c r="BJ4" s="0" t="n">
        <v>0</v>
      </c>
      <c r="BK4" s="0" t="n">
        <v>159.65</v>
      </c>
      <c r="BL4" s="0" t="n">
        <v>233.912</v>
      </c>
      <c r="BM4" s="0" t="n">
        <v>192.051</v>
      </c>
      <c r="BN4" s="0" t="n">
        <v>299.14</v>
      </c>
    </row>
    <row r="5" customFormat="false" ht="15" hidden="false" customHeight="false" outlineLevel="0" collapsed="false">
      <c r="A5" s="0" t="s">
        <v>70</v>
      </c>
      <c r="B5" s="0" t="s">
        <v>89</v>
      </c>
      <c r="C5" s="0" t="s">
        <v>72</v>
      </c>
      <c r="D5" s="0" t="n">
        <v>5765.56</v>
      </c>
      <c r="E5" s="0" t="s">
        <v>73</v>
      </c>
      <c r="F5" s="0" t="s">
        <v>90</v>
      </c>
      <c r="H5" s="0" t="n">
        <v>852</v>
      </c>
      <c r="I5" s="0" t="n">
        <v>14030</v>
      </c>
      <c r="J5" s="0" t="n">
        <v>24</v>
      </c>
      <c r="K5" s="0" t="n">
        <v>359</v>
      </c>
      <c r="L5" s="0" t="n">
        <v>0</v>
      </c>
      <c r="M5" s="0" t="n">
        <v>0</v>
      </c>
      <c r="N5" s="0" t="s">
        <v>75</v>
      </c>
      <c r="O5" s="0" t="s">
        <v>129</v>
      </c>
      <c r="P5" s="0" t="s">
        <v>77</v>
      </c>
      <c r="Q5" s="0" t="s">
        <v>78</v>
      </c>
      <c r="R5" s="0" t="s">
        <v>130</v>
      </c>
      <c r="S5" s="0" t="s">
        <v>80</v>
      </c>
      <c r="T5" s="0" t="s">
        <v>131</v>
      </c>
      <c r="U5" s="0" t="n">
        <v>5929248</v>
      </c>
      <c r="V5" s="0" t="n">
        <v>264</v>
      </c>
      <c r="W5" s="0" t="n">
        <v>588</v>
      </c>
      <c r="X5" s="0" t="n">
        <v>355537</v>
      </c>
      <c r="Y5" s="0" t="n">
        <v>274786</v>
      </c>
      <c r="Z5" s="0" t="n">
        <v>1</v>
      </c>
      <c r="AA5" s="0" t="n">
        <v>218574</v>
      </c>
      <c r="AB5" s="0" t="n">
        <v>15265</v>
      </c>
      <c r="AC5" s="0" t="n">
        <v>150</v>
      </c>
      <c r="AD5" s="0" t="n">
        <v>111</v>
      </c>
      <c r="AE5" s="0" t="n">
        <v>16650</v>
      </c>
      <c r="AF5" s="0" t="s">
        <v>86</v>
      </c>
      <c r="AG5" s="0" t="s">
        <v>83</v>
      </c>
      <c r="AH5" s="0" t="n">
        <v>654.06</v>
      </c>
      <c r="AI5" s="0" t="n">
        <v>-1</v>
      </c>
      <c r="AJ5" s="0" t="n">
        <v>4001.81</v>
      </c>
      <c r="AK5" s="0" t="n">
        <v>25.11</v>
      </c>
      <c r="AL5" s="0" t="n">
        <v>875.168</v>
      </c>
      <c r="AM5" s="0" t="n">
        <v>-861621</v>
      </c>
      <c r="AN5" s="0" t="n">
        <v>-874.168</v>
      </c>
      <c r="AO5" s="0" t="n">
        <v>875.168</v>
      </c>
      <c r="AP5" s="0" t="n">
        <v>114.88</v>
      </c>
      <c r="AQ5" s="0" t="n">
        <v>1.58506</v>
      </c>
      <c r="AR5" s="0" t="n">
        <v>1.2905</v>
      </c>
      <c r="AS5" s="0" t="n">
        <v>233.266</v>
      </c>
      <c r="AT5" s="0" t="n">
        <v>191.514</v>
      </c>
      <c r="AU5" s="0" t="n">
        <v>3000897</v>
      </c>
      <c r="AV5" s="0" t="n">
        <v>1054021</v>
      </c>
      <c r="AW5" s="0" t="n">
        <v>3206592</v>
      </c>
      <c r="AX5" s="0" t="n">
        <v>1992343968</v>
      </c>
      <c r="AY5" s="0" t="n">
        <v>157674068</v>
      </c>
      <c r="AZ5" s="0" t="n">
        <v>0</v>
      </c>
      <c r="BA5" s="0" t="n">
        <v>0</v>
      </c>
      <c r="BB5" s="0" t="n">
        <v>308278000</v>
      </c>
      <c r="BC5" s="0" t="n">
        <v>18515.2</v>
      </c>
      <c r="BD5" s="0" t="n">
        <v>28</v>
      </c>
      <c r="BE5" s="0" t="n">
        <v>869.14</v>
      </c>
      <c r="BF5" s="0" t="n">
        <v>869.14</v>
      </c>
      <c r="BG5" s="0" t="n">
        <v>-1053600</v>
      </c>
      <c r="BH5" s="0" t="n">
        <v>-868.14</v>
      </c>
      <c r="BI5" s="0" t="n">
        <v>0</v>
      </c>
      <c r="BJ5" s="0" t="n">
        <v>0</v>
      </c>
      <c r="BK5" s="0" t="n">
        <v>376.39</v>
      </c>
      <c r="BL5" s="0" t="n">
        <v>338.045</v>
      </c>
      <c r="BM5" s="0" t="n">
        <v>280.961</v>
      </c>
      <c r="BN5" s="0" t="n">
        <v>352.39</v>
      </c>
    </row>
    <row r="6" customFormat="false" ht="15" hidden="false" customHeight="false" outlineLevel="0" collapsed="false">
      <c r="A6" s="0" t="s">
        <v>70</v>
      </c>
      <c r="B6" s="0" t="s">
        <v>91</v>
      </c>
      <c r="C6" s="0" t="s">
        <v>72</v>
      </c>
      <c r="D6" s="0" t="n">
        <v>5375.54</v>
      </c>
      <c r="E6" s="0" t="s">
        <v>73</v>
      </c>
      <c r="F6" s="0" t="s">
        <v>92</v>
      </c>
      <c r="H6" s="0" t="n">
        <v>451</v>
      </c>
      <c r="I6" s="0" t="n">
        <v>14725</v>
      </c>
      <c r="J6" s="0" t="n">
        <v>0</v>
      </c>
      <c r="K6" s="0" t="n">
        <v>260</v>
      </c>
      <c r="L6" s="0" t="n">
        <v>0</v>
      </c>
      <c r="M6" s="0" t="n">
        <v>0</v>
      </c>
      <c r="N6" s="0" t="s">
        <v>75</v>
      </c>
      <c r="O6" s="0" t="s">
        <v>129</v>
      </c>
      <c r="P6" s="0" t="s">
        <v>77</v>
      </c>
      <c r="Q6" s="0" t="s">
        <v>78</v>
      </c>
      <c r="R6" s="0" t="s">
        <v>130</v>
      </c>
      <c r="S6" s="0" t="s">
        <v>80</v>
      </c>
      <c r="T6" s="0" t="s">
        <v>131</v>
      </c>
      <c r="U6" s="0" t="n">
        <v>5475528</v>
      </c>
      <c r="V6" s="0" t="n">
        <v>239</v>
      </c>
      <c r="W6" s="0" t="n">
        <v>212</v>
      </c>
      <c r="X6" s="0" t="n">
        <v>302755</v>
      </c>
      <c r="Y6" s="0" t="n">
        <v>300220</v>
      </c>
      <c r="Z6" s="0" t="n">
        <v>1</v>
      </c>
      <c r="AA6" s="0" t="n">
        <v>184812</v>
      </c>
      <c r="AB6" s="0" t="n">
        <v>15436</v>
      </c>
      <c r="AC6" s="0" t="n">
        <v>153</v>
      </c>
      <c r="AD6" s="0" t="n">
        <v>113</v>
      </c>
      <c r="AE6" s="0" t="n">
        <v>17289</v>
      </c>
      <c r="AF6" s="0" t="s">
        <v>86</v>
      </c>
      <c r="AG6" s="0" t="s">
        <v>83</v>
      </c>
      <c r="AH6" s="0" t="n">
        <v>1173.62</v>
      </c>
      <c r="AI6" s="0" t="n">
        <v>-1</v>
      </c>
      <c r="AJ6" s="0" t="n">
        <v>3042.38</v>
      </c>
      <c r="AK6" s="0" t="n">
        <v>17.88</v>
      </c>
      <c r="AL6" s="0" t="n">
        <v>11.5607</v>
      </c>
      <c r="AM6" s="0" t="n">
        <v>-699528</v>
      </c>
      <c r="AN6" s="0" t="n">
        <v>-10.5607</v>
      </c>
      <c r="AO6" s="0" t="n">
        <v>11.5607</v>
      </c>
      <c r="AP6" s="0" t="n">
        <v>106.72</v>
      </c>
      <c r="AQ6" s="0" t="n">
        <v>1.66106</v>
      </c>
      <c r="AR6" s="0" t="n">
        <v>1.31593</v>
      </c>
      <c r="AS6" s="0" t="n">
        <v>232.805</v>
      </c>
      <c r="AT6" s="0" t="n">
        <v>185.737</v>
      </c>
      <c r="AU6" s="0" t="n">
        <v>4769636</v>
      </c>
      <c r="AV6" s="0" t="n">
        <v>553593</v>
      </c>
      <c r="AW6" s="0" t="n">
        <v>2054972</v>
      </c>
      <c r="AX6" s="0" t="n">
        <v>1335645293</v>
      </c>
      <c r="AY6" s="0" t="n">
        <v>131744275</v>
      </c>
      <c r="AZ6" s="0" t="n">
        <v>0</v>
      </c>
      <c r="BA6" s="0" t="n">
        <v>0</v>
      </c>
      <c r="BB6" s="0" t="n">
        <v>320293000</v>
      </c>
      <c r="BC6" s="0" t="n">
        <v>18525.8</v>
      </c>
      <c r="BD6" s="0" t="n">
        <v>52</v>
      </c>
      <c r="BE6" s="0" t="n">
        <v>12.2141</v>
      </c>
      <c r="BF6" s="0" t="n">
        <v>12.2141</v>
      </c>
      <c r="BG6" s="0" t="n">
        <v>-988573</v>
      </c>
      <c r="BH6" s="0" t="n">
        <v>-11.2141</v>
      </c>
      <c r="BI6" s="0" t="n">
        <v>0</v>
      </c>
      <c r="BJ6" s="0" t="n">
        <v>0</v>
      </c>
      <c r="BK6" s="0" t="n">
        <v>427.98</v>
      </c>
      <c r="BL6" s="0" t="n">
        <v>409.623</v>
      </c>
      <c r="BM6" s="0" t="n">
        <v>334.461</v>
      </c>
      <c r="BN6" s="0" t="n">
        <v>368.25</v>
      </c>
    </row>
    <row r="7" customFormat="false" ht="15" hidden="false" customHeight="false" outlineLevel="0" collapsed="false">
      <c r="A7" s="0" t="s">
        <v>70</v>
      </c>
      <c r="B7" s="0" t="s">
        <v>93</v>
      </c>
      <c r="C7" s="0" t="s">
        <v>72</v>
      </c>
      <c r="D7" s="0" t="n">
        <v>3048.87</v>
      </c>
      <c r="E7" s="0" t="s">
        <v>73</v>
      </c>
      <c r="F7" s="0" t="s">
        <v>94</v>
      </c>
      <c r="H7" s="0" t="n">
        <v>162</v>
      </c>
      <c r="I7" s="0" t="n">
        <v>9680</v>
      </c>
      <c r="J7" s="0" t="n">
        <v>132</v>
      </c>
      <c r="K7" s="0" t="n">
        <v>600</v>
      </c>
      <c r="L7" s="0" t="n">
        <v>0</v>
      </c>
      <c r="M7" s="0" t="n">
        <v>0</v>
      </c>
      <c r="N7" s="0" t="s">
        <v>75</v>
      </c>
      <c r="O7" s="0" t="s">
        <v>129</v>
      </c>
      <c r="P7" s="0" t="s">
        <v>77</v>
      </c>
      <c r="Q7" s="0" t="s">
        <v>78</v>
      </c>
      <c r="R7" s="0" t="s">
        <v>130</v>
      </c>
      <c r="S7" s="0" t="s">
        <v>80</v>
      </c>
      <c r="T7" s="0" t="s">
        <v>131</v>
      </c>
      <c r="U7" s="0" t="n">
        <v>5438456</v>
      </c>
      <c r="V7" s="0" t="n">
        <v>94</v>
      </c>
      <c r="W7" s="0" t="n">
        <v>68</v>
      </c>
      <c r="X7" s="0" t="n">
        <v>331744</v>
      </c>
      <c r="Y7" s="0" t="n">
        <v>255478</v>
      </c>
      <c r="Z7" s="0" t="n">
        <v>1</v>
      </c>
      <c r="AA7" s="0" t="n">
        <v>156536</v>
      </c>
      <c r="AB7" s="0" t="n">
        <v>10574</v>
      </c>
      <c r="AC7" s="0" t="n">
        <v>169</v>
      </c>
      <c r="AD7" s="0" t="n">
        <v>125</v>
      </c>
      <c r="AE7" s="0" t="n">
        <v>21125</v>
      </c>
      <c r="AF7" s="0" t="s">
        <v>95</v>
      </c>
      <c r="AG7" s="0" t="s">
        <v>83</v>
      </c>
      <c r="AH7" s="0" t="n">
        <v>483.52</v>
      </c>
      <c r="AI7" s="0" t="n">
        <v>-1</v>
      </c>
      <c r="AJ7" s="0" t="n">
        <v>1343.18</v>
      </c>
      <c r="AK7" s="0" t="n">
        <v>11.51</v>
      </c>
      <c r="AL7" s="0" t="n">
        <v>8.69851</v>
      </c>
      <c r="AM7" s="0" t="n">
        <v>-566131</v>
      </c>
      <c r="AN7" s="0" t="n">
        <v>-7.69851</v>
      </c>
      <c r="AO7" s="0" t="n">
        <v>8.69851</v>
      </c>
      <c r="AP7" s="0" t="n">
        <v>156.19</v>
      </c>
      <c r="AQ7" s="0" t="n">
        <v>1.40959</v>
      </c>
      <c r="AR7" s="0" t="n">
        <v>1.18877</v>
      </c>
      <c r="AS7" s="0" t="n">
        <v>203.838</v>
      </c>
      <c r="AT7" s="0" t="n">
        <v>170.206</v>
      </c>
      <c r="AU7" s="0" t="n">
        <v>2616338</v>
      </c>
      <c r="AV7" s="0" t="n">
        <v>369944</v>
      </c>
      <c r="AW7" s="0" t="n">
        <v>775061</v>
      </c>
      <c r="AX7" s="0" t="n">
        <v>1257487865</v>
      </c>
      <c r="AY7" s="0" t="n">
        <v>245527477</v>
      </c>
      <c r="AZ7" s="0" t="n">
        <v>0</v>
      </c>
      <c r="BA7" s="0" t="n">
        <v>0</v>
      </c>
      <c r="BB7" s="0" t="n">
        <v>391827000</v>
      </c>
      <c r="BC7" s="0" t="n">
        <v>18548</v>
      </c>
      <c r="BD7" s="0" t="n">
        <v>18</v>
      </c>
      <c r="BE7" s="0" t="n">
        <v>9.26921</v>
      </c>
      <c r="BF7" s="0" t="n">
        <v>9.26921</v>
      </c>
      <c r="BG7" s="0" t="n">
        <v>-849140</v>
      </c>
      <c r="BH7" s="0" t="n">
        <v>-8.26921</v>
      </c>
      <c r="BI7" s="0" t="n">
        <v>0</v>
      </c>
      <c r="BJ7" s="0" t="n">
        <v>0</v>
      </c>
      <c r="BK7" s="0" t="n">
        <v>362.06</v>
      </c>
      <c r="BL7" s="0" t="n">
        <v>268.218</v>
      </c>
      <c r="BM7" s="0" t="n">
        <v>227.122</v>
      </c>
      <c r="BN7" s="0" t="n">
        <v>459.72</v>
      </c>
    </row>
    <row r="8" customFormat="false" ht="15" hidden="false" customHeight="false" outlineLevel="0" collapsed="false">
      <c r="A8" s="0" t="s">
        <v>70</v>
      </c>
      <c r="B8" s="0" t="s">
        <v>96</v>
      </c>
      <c r="C8" s="0" t="s">
        <v>72</v>
      </c>
      <c r="D8" s="0" t="n">
        <v>3571.01</v>
      </c>
      <c r="E8" s="0" t="s">
        <v>73</v>
      </c>
      <c r="F8" s="0" t="s">
        <v>97</v>
      </c>
      <c r="H8" s="0" t="n">
        <v>229</v>
      </c>
      <c r="I8" s="0" t="n">
        <v>7818</v>
      </c>
      <c r="J8" s="0" t="n">
        <v>78</v>
      </c>
      <c r="K8" s="0" t="n">
        <v>1459</v>
      </c>
      <c r="L8" s="0" t="n">
        <v>0</v>
      </c>
      <c r="M8" s="0" t="n">
        <v>1</v>
      </c>
      <c r="N8" s="0" t="s">
        <v>75</v>
      </c>
      <c r="O8" s="0" t="s">
        <v>129</v>
      </c>
      <c r="P8" s="0" t="s">
        <v>77</v>
      </c>
      <c r="Q8" s="0" t="s">
        <v>78</v>
      </c>
      <c r="R8" s="0" t="s">
        <v>130</v>
      </c>
      <c r="S8" s="0" t="s">
        <v>80</v>
      </c>
      <c r="T8" s="0" t="s">
        <v>131</v>
      </c>
      <c r="U8" s="0" t="n">
        <v>6493848</v>
      </c>
      <c r="V8" s="0" t="n">
        <v>129</v>
      </c>
      <c r="W8" s="0" t="n">
        <v>100</v>
      </c>
      <c r="X8" s="0" t="n">
        <v>316623</v>
      </c>
      <c r="Y8" s="0" t="n">
        <v>257480</v>
      </c>
      <c r="Z8" s="0" t="n">
        <v>3</v>
      </c>
      <c r="AA8" s="0" t="n">
        <v>183470</v>
      </c>
      <c r="AB8" s="0" t="n">
        <v>9585</v>
      </c>
      <c r="AC8" s="0" t="n">
        <v>225</v>
      </c>
      <c r="AD8" s="0" t="n">
        <v>167</v>
      </c>
      <c r="AE8" s="0" t="n">
        <v>37575</v>
      </c>
      <c r="AF8" s="0" t="s">
        <v>82</v>
      </c>
      <c r="AG8" s="0" t="s">
        <v>83</v>
      </c>
      <c r="AH8" s="0" t="n">
        <v>617.78</v>
      </c>
      <c r="AI8" s="0" t="n">
        <v>-1</v>
      </c>
      <c r="AJ8" s="0" t="n">
        <v>1258.13</v>
      </c>
      <c r="AK8" s="0" t="n">
        <v>7.56</v>
      </c>
      <c r="AL8" s="0" t="n">
        <v>7.07879</v>
      </c>
      <c r="AM8" s="0" t="n">
        <v>-337836</v>
      </c>
      <c r="AN8" s="0" t="n">
        <v>-6.07879</v>
      </c>
      <c r="AO8" s="0" t="n">
        <v>5.47414</v>
      </c>
      <c r="AP8" s="0" t="n">
        <v>259.35</v>
      </c>
      <c r="AQ8" s="0" t="n">
        <v>1.50585</v>
      </c>
      <c r="AR8" s="0" t="n">
        <v>1.24585</v>
      </c>
      <c r="AS8" s="0" t="n">
        <v>215.787</v>
      </c>
      <c r="AT8" s="0" t="n">
        <v>181.201</v>
      </c>
      <c r="AU8" s="0" t="n">
        <v>2771337</v>
      </c>
      <c r="AV8" s="0" t="n">
        <v>404490</v>
      </c>
      <c r="AW8" s="0" t="n">
        <v>781545</v>
      </c>
      <c r="AX8" s="0" t="n">
        <v>747740096</v>
      </c>
      <c r="AY8" s="0" t="n">
        <v>114042806</v>
      </c>
      <c r="AZ8" s="0" t="n">
        <v>0</v>
      </c>
      <c r="BA8" s="0" t="n">
        <v>0</v>
      </c>
      <c r="BB8" s="0" t="n">
        <v>695909000</v>
      </c>
      <c r="BC8" s="0" t="n">
        <v>18520.5</v>
      </c>
      <c r="BD8" s="0" t="n">
        <v>13</v>
      </c>
      <c r="BE8" s="0" t="n">
        <v>8.98529</v>
      </c>
      <c r="BF8" s="0" t="n">
        <v>6.86404</v>
      </c>
      <c r="BG8" s="0" t="n">
        <v>-528833</v>
      </c>
      <c r="BH8" s="0" t="n">
        <v>-7.98529</v>
      </c>
      <c r="BI8" s="0" t="n">
        <v>0</v>
      </c>
      <c r="BJ8" s="0" t="n">
        <v>0</v>
      </c>
      <c r="BK8" s="0" t="n">
        <v>200.85</v>
      </c>
      <c r="BL8" s="0" t="n">
        <v>272.781</v>
      </c>
      <c r="BM8" s="0" t="n">
        <v>232.112</v>
      </c>
      <c r="BN8" s="0" t="n">
        <v>889.19</v>
      </c>
    </row>
    <row r="9" customFormat="false" ht="15" hidden="false" customHeight="false" outlineLevel="0" collapsed="false">
      <c r="A9" s="0" t="s">
        <v>70</v>
      </c>
      <c r="B9" s="0" t="s">
        <v>98</v>
      </c>
      <c r="C9" s="0" t="s">
        <v>72</v>
      </c>
      <c r="D9" s="0" t="n">
        <v>3571.48</v>
      </c>
      <c r="E9" s="0" t="s">
        <v>73</v>
      </c>
      <c r="F9" s="0" t="s">
        <v>99</v>
      </c>
      <c r="H9" s="0" t="n">
        <v>150</v>
      </c>
      <c r="I9" s="0" t="n">
        <v>15899</v>
      </c>
      <c r="J9" s="0" t="n">
        <v>75</v>
      </c>
      <c r="K9" s="0" t="n">
        <v>553</v>
      </c>
      <c r="L9" s="0" t="n">
        <v>0</v>
      </c>
      <c r="M9" s="0" t="n">
        <v>0</v>
      </c>
      <c r="N9" s="0" t="s">
        <v>75</v>
      </c>
      <c r="O9" s="0" t="s">
        <v>129</v>
      </c>
      <c r="P9" s="0" t="s">
        <v>77</v>
      </c>
      <c r="Q9" s="0" t="s">
        <v>78</v>
      </c>
      <c r="R9" s="0" t="s">
        <v>130</v>
      </c>
      <c r="S9" s="0" t="s">
        <v>80</v>
      </c>
      <c r="T9" s="0" t="s">
        <v>131</v>
      </c>
      <c r="U9" s="0" t="n">
        <v>4851904</v>
      </c>
      <c r="V9" s="0" t="n">
        <v>68</v>
      </c>
      <c r="W9" s="0" t="n">
        <v>82</v>
      </c>
      <c r="X9" s="0" t="n">
        <v>284051</v>
      </c>
      <c r="Y9" s="0" t="n">
        <v>234177</v>
      </c>
      <c r="Z9" s="0" t="n">
        <v>1</v>
      </c>
      <c r="AA9" s="0" t="n">
        <v>144423</v>
      </c>
      <c r="AB9" s="0" t="n">
        <v>16677</v>
      </c>
      <c r="AC9" s="0" t="n">
        <v>158</v>
      </c>
      <c r="AD9" s="0" t="n">
        <v>117</v>
      </c>
      <c r="AE9" s="0" t="n">
        <v>18486</v>
      </c>
      <c r="AF9" s="0" t="s">
        <v>86</v>
      </c>
      <c r="AG9" s="0" t="s">
        <v>83</v>
      </c>
      <c r="AH9" s="0" t="n">
        <v>469.31</v>
      </c>
      <c r="AI9" s="0" t="n">
        <v>-1</v>
      </c>
      <c r="AJ9" s="0" t="n">
        <v>2113.2</v>
      </c>
      <c r="AK9" s="0" t="n">
        <v>13.62</v>
      </c>
      <c r="AL9" s="0" t="n">
        <v>6.76755</v>
      </c>
      <c r="AM9" s="0" t="n">
        <v>-370708</v>
      </c>
      <c r="AN9" s="0" t="n">
        <v>-5.76755</v>
      </c>
      <c r="AO9" s="0" t="n">
        <v>6.57337</v>
      </c>
      <c r="AP9" s="0" t="n">
        <v>125.43</v>
      </c>
      <c r="AQ9" s="0" t="n">
        <v>1.25921</v>
      </c>
      <c r="AR9" s="0" t="n">
        <v>1.08873</v>
      </c>
      <c r="AS9" s="0" t="n">
        <v>232.279</v>
      </c>
      <c r="AT9" s="0" t="n">
        <v>194.103</v>
      </c>
      <c r="AU9" s="0" t="n">
        <v>2816056</v>
      </c>
      <c r="AV9" s="0" t="n">
        <v>320120</v>
      </c>
      <c r="AW9" s="0" t="n">
        <v>767237</v>
      </c>
      <c r="AX9" s="0" t="n">
        <v>856045879</v>
      </c>
      <c r="AY9" s="0" t="n">
        <v>137436324</v>
      </c>
      <c r="AZ9" s="0" t="n">
        <v>0</v>
      </c>
      <c r="BA9" s="0" t="n">
        <v>0</v>
      </c>
      <c r="BB9" s="0" t="n">
        <v>342752000</v>
      </c>
      <c r="BC9" s="0" t="n">
        <v>18541.2</v>
      </c>
      <c r="BD9" s="0" t="n">
        <v>25</v>
      </c>
      <c r="BE9" s="0" t="n">
        <v>7.24425</v>
      </c>
      <c r="BF9" s="0" t="n">
        <v>7.24425</v>
      </c>
      <c r="BG9" s="0" t="n">
        <v>-573411</v>
      </c>
      <c r="BH9" s="0" t="n">
        <v>-6.24425</v>
      </c>
      <c r="BI9" s="0" t="n">
        <v>0</v>
      </c>
      <c r="BJ9" s="0" t="n">
        <v>0</v>
      </c>
      <c r="BK9" s="0" t="n">
        <v>242.49</v>
      </c>
      <c r="BL9" s="0" t="n">
        <v>304.259</v>
      </c>
      <c r="BM9" s="0" t="n">
        <v>256.56</v>
      </c>
      <c r="BN9" s="0" t="n">
        <v>400.33</v>
      </c>
    </row>
    <row r="10" customFormat="false" ht="15" hidden="false" customHeight="false" outlineLevel="0" collapsed="false">
      <c r="A10" s="0" t="s">
        <v>70</v>
      </c>
      <c r="B10" s="0" t="s">
        <v>100</v>
      </c>
      <c r="C10" s="0" t="s">
        <v>72</v>
      </c>
      <c r="D10" s="0" t="n">
        <v>3435.69</v>
      </c>
      <c r="E10" s="0" t="s">
        <v>73</v>
      </c>
      <c r="F10" s="0" t="s">
        <v>101</v>
      </c>
      <c r="H10" s="0" t="n">
        <v>208</v>
      </c>
      <c r="I10" s="0" t="n">
        <v>7145</v>
      </c>
      <c r="J10" s="0" t="n">
        <v>213</v>
      </c>
      <c r="K10" s="0" t="n">
        <v>785</v>
      </c>
      <c r="L10" s="0" t="n">
        <v>40</v>
      </c>
      <c r="M10" s="0" t="n">
        <v>0</v>
      </c>
      <c r="N10" s="0" t="s">
        <v>75</v>
      </c>
      <c r="O10" s="0" t="s">
        <v>129</v>
      </c>
      <c r="P10" s="0" t="s">
        <v>77</v>
      </c>
      <c r="Q10" s="0" t="s">
        <v>78</v>
      </c>
      <c r="R10" s="0" t="s">
        <v>130</v>
      </c>
      <c r="S10" s="0" t="s">
        <v>80</v>
      </c>
      <c r="T10" s="0" t="s">
        <v>131</v>
      </c>
      <c r="U10" s="0" t="n">
        <v>5612652</v>
      </c>
      <c r="V10" s="0" t="n">
        <v>106</v>
      </c>
      <c r="W10" s="0" t="n">
        <v>102</v>
      </c>
      <c r="X10" s="0" t="n">
        <v>279132</v>
      </c>
      <c r="Y10" s="0" t="n">
        <v>212552</v>
      </c>
      <c r="Z10" s="0" t="n">
        <v>1</v>
      </c>
      <c r="AA10" s="0" t="n">
        <v>168784</v>
      </c>
      <c r="AB10" s="0" t="n">
        <v>8391</v>
      </c>
      <c r="AC10" s="0" t="n">
        <v>209</v>
      </c>
      <c r="AD10" s="0" t="n">
        <v>155</v>
      </c>
      <c r="AE10" s="0" t="n">
        <v>32395</v>
      </c>
      <c r="AF10" s="0" t="s">
        <v>95</v>
      </c>
      <c r="AG10" s="0" t="s">
        <v>83</v>
      </c>
      <c r="AH10" s="0" t="n">
        <v>550.06</v>
      </c>
      <c r="AI10" s="0" t="n">
        <v>-1</v>
      </c>
      <c r="AJ10" s="0" t="n">
        <v>1118.53</v>
      </c>
      <c r="AK10" s="0" t="n">
        <v>7.77</v>
      </c>
      <c r="AL10" s="0" t="n">
        <v>10.0969</v>
      </c>
      <c r="AM10" s="0" t="n">
        <v>-598047</v>
      </c>
      <c r="AN10" s="0" t="n">
        <v>-9.09688</v>
      </c>
      <c r="AO10" s="0" t="n">
        <v>10.0969</v>
      </c>
      <c r="AP10" s="0" t="n">
        <v>247.44</v>
      </c>
      <c r="AQ10" s="0" t="n">
        <v>1.4808</v>
      </c>
      <c r="AR10" s="0" t="n">
        <v>1.25704</v>
      </c>
      <c r="AS10" s="0" t="n">
        <v>202.65</v>
      </c>
      <c r="AT10" s="0" t="n">
        <v>172.537</v>
      </c>
      <c r="AU10" s="0" t="n">
        <v>3370536</v>
      </c>
      <c r="AV10" s="0" t="n">
        <v>460982</v>
      </c>
      <c r="AW10" s="0" t="n">
        <v>1021226</v>
      </c>
      <c r="AX10" s="0" t="n">
        <v>1164410289</v>
      </c>
      <c r="AY10" s="0" t="n">
        <v>196307724</v>
      </c>
      <c r="AZ10" s="0" t="n">
        <v>0</v>
      </c>
      <c r="BA10" s="0" t="n">
        <v>0</v>
      </c>
      <c r="BB10" s="0" t="n">
        <v>600287000</v>
      </c>
      <c r="BC10" s="0" t="n">
        <v>18530.2</v>
      </c>
      <c r="BD10" s="0" t="n">
        <v>43</v>
      </c>
      <c r="BE10" s="0" t="n">
        <v>10.8759</v>
      </c>
      <c r="BF10" s="0" t="n">
        <v>10.8759</v>
      </c>
      <c r="BG10" s="0" t="n">
        <v>-859659</v>
      </c>
      <c r="BH10" s="0" t="n">
        <v>-9.87586</v>
      </c>
      <c r="BI10" s="0" t="n">
        <v>0</v>
      </c>
      <c r="BJ10" s="0" t="n">
        <v>0</v>
      </c>
      <c r="BK10" s="0" t="n">
        <v>464.61</v>
      </c>
      <c r="BL10" s="0" t="n">
        <v>328.175</v>
      </c>
      <c r="BM10" s="0" t="n">
        <v>282.326</v>
      </c>
      <c r="BN10" s="0" t="n">
        <v>758.35</v>
      </c>
    </row>
    <row r="11" customFormat="false" ht="15" hidden="false" customHeight="false" outlineLevel="0" collapsed="false">
      <c r="A11" s="0" t="s">
        <v>70</v>
      </c>
      <c r="B11" s="0" t="s">
        <v>102</v>
      </c>
      <c r="C11" s="0" t="s">
        <v>72</v>
      </c>
      <c r="D11" s="0" t="n">
        <v>4540.74</v>
      </c>
      <c r="E11" s="0" t="s">
        <v>73</v>
      </c>
      <c r="F11" s="0" t="s">
        <v>103</v>
      </c>
      <c r="H11" s="0" t="n">
        <v>119</v>
      </c>
      <c r="I11" s="0" t="n">
        <v>7239</v>
      </c>
      <c r="J11" s="0" t="n">
        <v>85</v>
      </c>
      <c r="K11" s="0" t="n">
        <v>1664</v>
      </c>
      <c r="L11" s="0" t="n">
        <v>0</v>
      </c>
      <c r="M11" s="0" t="n">
        <v>0</v>
      </c>
      <c r="N11" s="0" t="s">
        <v>75</v>
      </c>
      <c r="O11" s="0" t="s">
        <v>129</v>
      </c>
      <c r="P11" s="0" t="s">
        <v>77</v>
      </c>
      <c r="Q11" s="0" t="s">
        <v>78</v>
      </c>
      <c r="R11" s="0" t="s">
        <v>130</v>
      </c>
      <c r="S11" s="0" t="s">
        <v>80</v>
      </c>
      <c r="T11" s="0" t="s">
        <v>131</v>
      </c>
      <c r="U11" s="0" t="n">
        <v>6511608</v>
      </c>
      <c r="V11" s="0" t="n">
        <v>87</v>
      </c>
      <c r="W11" s="0" t="n">
        <v>32</v>
      </c>
      <c r="X11" s="0" t="n">
        <v>233978</v>
      </c>
      <c r="Y11" s="0" t="n">
        <v>190746</v>
      </c>
      <c r="Z11" s="0" t="n">
        <v>1</v>
      </c>
      <c r="AA11" s="0" t="n">
        <v>146198</v>
      </c>
      <c r="AB11" s="0" t="n">
        <v>9107</v>
      </c>
      <c r="AC11" s="0" t="n">
        <v>242</v>
      </c>
      <c r="AD11" s="0" t="n">
        <v>179</v>
      </c>
      <c r="AE11" s="0" t="n">
        <v>43318</v>
      </c>
      <c r="AF11" s="0" t="s">
        <v>82</v>
      </c>
      <c r="AG11" s="0" t="s">
        <v>83</v>
      </c>
      <c r="AH11" s="0" t="n">
        <v>802.09</v>
      </c>
      <c r="AI11" s="0" t="n">
        <v>-1</v>
      </c>
      <c r="AJ11" s="0" t="n">
        <v>1610.74</v>
      </c>
      <c r="AK11" s="0" t="n">
        <v>10.49</v>
      </c>
      <c r="AL11" s="0" t="n">
        <v>12.6478</v>
      </c>
      <c r="AM11" s="0" t="n">
        <v>-1531990</v>
      </c>
      <c r="AN11" s="0" t="n">
        <v>-11.6478</v>
      </c>
      <c r="AO11" s="0" t="n">
        <v>12.6478</v>
      </c>
      <c r="AP11" s="0" t="n">
        <v>316.47</v>
      </c>
      <c r="AQ11" s="0" t="n">
        <v>1.8066</v>
      </c>
      <c r="AR11" s="0" t="n">
        <v>1.48764</v>
      </c>
      <c r="AS11" s="0" t="n">
        <v>265.023</v>
      </c>
      <c r="AT11" s="0" t="n">
        <v>221.62</v>
      </c>
      <c r="AU11" s="0" t="n">
        <v>4628018</v>
      </c>
      <c r="AV11" s="0" t="n">
        <v>463825</v>
      </c>
      <c r="AW11" s="0" t="n">
        <v>1503870</v>
      </c>
      <c r="AX11" s="0" t="n">
        <v>1437130651</v>
      </c>
      <c r="AY11" s="0" t="n">
        <v>231884575</v>
      </c>
      <c r="AZ11" s="0" t="n">
        <v>0</v>
      </c>
      <c r="BA11" s="0" t="n">
        <v>0</v>
      </c>
      <c r="BB11" s="0" t="n">
        <v>801751000</v>
      </c>
      <c r="BC11" s="0" t="n">
        <v>18508.5</v>
      </c>
      <c r="BD11" s="0" t="n">
        <v>17</v>
      </c>
      <c r="BE11" s="0" t="n">
        <v>13.3692</v>
      </c>
      <c r="BF11" s="0" t="n">
        <v>13.3692</v>
      </c>
      <c r="BG11" s="0" t="n">
        <v>-1899060</v>
      </c>
      <c r="BH11" s="0" t="n">
        <v>-12.3692</v>
      </c>
      <c r="BI11" s="0" t="n">
        <v>0</v>
      </c>
      <c r="BJ11" s="0" t="n">
        <v>0</v>
      </c>
      <c r="BK11" s="0" t="n">
        <v>400.89</v>
      </c>
      <c r="BL11" s="0" t="n">
        <v>348.255</v>
      </c>
      <c r="BM11" s="0" t="n">
        <v>295.455</v>
      </c>
      <c r="BN11" s="0" t="n">
        <v>1045.51</v>
      </c>
    </row>
    <row r="12" customFormat="false" ht="15" hidden="false" customHeight="false" outlineLevel="0" collapsed="false">
      <c r="A12" s="0" t="s">
        <v>70</v>
      </c>
      <c r="B12" s="0" t="s">
        <v>104</v>
      </c>
      <c r="C12" s="0" t="s">
        <v>72</v>
      </c>
      <c r="D12" s="0" t="n">
        <v>2379.54</v>
      </c>
      <c r="E12" s="0" t="s">
        <v>73</v>
      </c>
      <c r="F12" s="0" t="s">
        <v>105</v>
      </c>
      <c r="H12" s="0" t="n">
        <v>441</v>
      </c>
      <c r="I12" s="0" t="n">
        <v>6937</v>
      </c>
      <c r="J12" s="0" t="n">
        <v>15</v>
      </c>
      <c r="K12" s="0" t="n">
        <v>481</v>
      </c>
      <c r="L12" s="0" t="n">
        <v>0</v>
      </c>
      <c r="M12" s="0" t="n">
        <v>0</v>
      </c>
      <c r="N12" s="0" t="s">
        <v>75</v>
      </c>
      <c r="O12" s="0" t="s">
        <v>129</v>
      </c>
      <c r="P12" s="0" t="s">
        <v>77</v>
      </c>
      <c r="Q12" s="0" t="s">
        <v>78</v>
      </c>
      <c r="R12" s="0" t="s">
        <v>130</v>
      </c>
      <c r="S12" s="0" t="s">
        <v>80</v>
      </c>
      <c r="T12" s="0" t="s">
        <v>131</v>
      </c>
      <c r="U12" s="0" t="n">
        <v>3552916</v>
      </c>
      <c r="V12" s="0" t="n">
        <v>72</v>
      </c>
      <c r="W12" s="0" t="n">
        <v>369</v>
      </c>
      <c r="X12" s="0" t="n">
        <v>178312</v>
      </c>
      <c r="Y12" s="0" t="n">
        <v>137832</v>
      </c>
      <c r="Z12" s="0" t="n">
        <v>1</v>
      </c>
      <c r="AA12" s="0" t="n">
        <v>108345</v>
      </c>
      <c r="AB12" s="0" t="n">
        <v>7874</v>
      </c>
      <c r="AC12" s="0" t="n">
        <v>136</v>
      </c>
      <c r="AD12" s="0" t="n">
        <v>101</v>
      </c>
      <c r="AE12" s="0" t="n">
        <v>13736</v>
      </c>
      <c r="AF12" s="0" t="s">
        <v>82</v>
      </c>
      <c r="AG12" s="0" t="s">
        <v>83</v>
      </c>
      <c r="AH12" s="0" t="n">
        <v>312.73</v>
      </c>
      <c r="AI12" s="0" t="n">
        <v>-1</v>
      </c>
      <c r="AJ12" s="0" t="n">
        <v>1331.51</v>
      </c>
      <c r="AK12" s="0" t="n">
        <v>9.8</v>
      </c>
      <c r="AL12" s="0" t="n">
        <v>858.383</v>
      </c>
      <c r="AM12" s="0" t="n">
        <v>-397668</v>
      </c>
      <c r="AN12" s="0" t="n">
        <v>-857.383</v>
      </c>
      <c r="AO12" s="0" t="n">
        <v>858.383</v>
      </c>
      <c r="AP12" s="0" t="n">
        <v>98.92</v>
      </c>
      <c r="AQ12" s="0" t="n">
        <v>0.775873</v>
      </c>
      <c r="AR12" s="0" t="n">
        <v>0.638517</v>
      </c>
      <c r="AS12" s="0" t="n">
        <v>109.985</v>
      </c>
      <c r="AT12" s="0" t="n">
        <v>90.8201</v>
      </c>
      <c r="AU12" s="0" t="n">
        <v>1677902</v>
      </c>
      <c r="AV12" s="0" t="n">
        <v>496595</v>
      </c>
      <c r="AW12" s="0" t="n">
        <v>1505165</v>
      </c>
      <c r="AX12" s="0" t="n">
        <v>999497409</v>
      </c>
      <c r="AY12" s="0" t="n">
        <v>82210152</v>
      </c>
      <c r="AZ12" s="0" t="n">
        <v>0</v>
      </c>
      <c r="BA12" s="0" t="n">
        <v>0</v>
      </c>
      <c r="BB12" s="0" t="n">
        <v>253781000</v>
      </c>
      <c r="BC12" s="0" t="n">
        <v>18475.6</v>
      </c>
      <c r="BD12" s="0" t="n">
        <v>23</v>
      </c>
      <c r="BE12" s="0" t="n">
        <v>849.41</v>
      </c>
      <c r="BF12" s="0" t="n">
        <v>849.41</v>
      </c>
      <c r="BG12" s="0" t="n">
        <v>-517883</v>
      </c>
      <c r="BH12" s="0" t="n">
        <v>-848.41</v>
      </c>
      <c r="BI12" s="0" t="n">
        <v>0</v>
      </c>
      <c r="BJ12" s="0" t="n">
        <v>0</v>
      </c>
      <c r="BK12" s="0" t="n">
        <v>183.15</v>
      </c>
      <c r="BL12" s="0" t="n">
        <v>153.922</v>
      </c>
      <c r="BM12" s="0" t="n">
        <v>128.64</v>
      </c>
      <c r="BN12" s="0" t="n">
        <v>281.88</v>
      </c>
    </row>
    <row r="13" customFormat="false" ht="15" hidden="false" customHeight="false" outlineLevel="0" collapsed="false">
      <c r="A13" s="0" t="s">
        <v>70</v>
      </c>
      <c r="B13" s="0" t="s">
        <v>106</v>
      </c>
      <c r="C13" s="0" t="s">
        <v>72</v>
      </c>
      <c r="D13" s="0" t="n">
        <v>1460.88</v>
      </c>
      <c r="E13" s="0" t="s">
        <v>73</v>
      </c>
      <c r="F13" s="0" t="s">
        <v>132</v>
      </c>
      <c r="H13" s="0" t="n">
        <v>479</v>
      </c>
      <c r="I13" s="0" t="n">
        <v>5366</v>
      </c>
      <c r="J13" s="0" t="n">
        <v>37</v>
      </c>
      <c r="K13" s="0" t="n">
        <v>0</v>
      </c>
      <c r="L13" s="0" t="n">
        <v>0</v>
      </c>
      <c r="M13" s="0" t="n">
        <v>0</v>
      </c>
      <c r="N13" s="0" t="s">
        <v>75</v>
      </c>
      <c r="O13" s="0" t="s">
        <v>129</v>
      </c>
      <c r="P13" s="0" t="s">
        <v>77</v>
      </c>
      <c r="Q13" s="0" t="s">
        <v>78</v>
      </c>
      <c r="R13" s="0" t="s">
        <v>130</v>
      </c>
      <c r="S13" s="0" t="s">
        <v>80</v>
      </c>
      <c r="T13" s="0" t="s">
        <v>131</v>
      </c>
      <c r="U13" s="0" t="n">
        <v>2720336</v>
      </c>
      <c r="V13" s="0" t="n">
        <v>323</v>
      </c>
      <c r="W13" s="0" t="n">
        <v>156</v>
      </c>
      <c r="X13" s="0" t="n">
        <v>140638</v>
      </c>
      <c r="Y13" s="0" t="n">
        <v>111354</v>
      </c>
      <c r="Z13" s="0" t="n">
        <v>1</v>
      </c>
      <c r="AA13" s="0" t="n">
        <v>78004</v>
      </c>
      <c r="AB13" s="0" t="n">
        <v>5882</v>
      </c>
      <c r="AC13" s="0" t="n">
        <v>95</v>
      </c>
      <c r="AD13" s="0" t="n">
        <v>70</v>
      </c>
      <c r="AE13" s="0" t="n">
        <v>6650</v>
      </c>
      <c r="AF13" s="0" t="s">
        <v>86</v>
      </c>
      <c r="AG13" s="0" t="s">
        <v>83</v>
      </c>
      <c r="AH13" s="0" t="n">
        <v>305.78</v>
      </c>
      <c r="AI13" s="0" t="n">
        <v>-1</v>
      </c>
      <c r="AJ13" s="0" t="n">
        <v>734.43</v>
      </c>
      <c r="AK13" s="0" t="n">
        <v>5.27</v>
      </c>
      <c r="AL13" s="0" t="n">
        <v>80.6101</v>
      </c>
      <c r="AM13" s="0" t="n">
        <v>-378269</v>
      </c>
      <c r="AN13" s="0" t="n">
        <v>-79.6101</v>
      </c>
      <c r="AO13" s="0" t="n">
        <v>80.6101</v>
      </c>
      <c r="AP13" s="0" t="n">
        <v>43.38</v>
      </c>
      <c r="AQ13" s="0" t="n">
        <v>0.670448</v>
      </c>
      <c r="AR13" s="0" t="n">
        <v>0.557625</v>
      </c>
      <c r="AS13" s="0" t="n">
        <v>88.1075</v>
      </c>
      <c r="AT13" s="0" t="n">
        <v>73.6063</v>
      </c>
      <c r="AU13" s="0" t="n">
        <v>1634613</v>
      </c>
      <c r="AV13" s="0" t="n">
        <v>268412</v>
      </c>
      <c r="AW13" s="0" t="n">
        <v>913212</v>
      </c>
      <c r="AX13" s="0" t="n">
        <v>719634323</v>
      </c>
      <c r="AY13" s="0" t="n">
        <v>84204354</v>
      </c>
      <c r="AZ13" s="0" t="n">
        <v>0</v>
      </c>
      <c r="BA13" s="0" t="n">
        <v>0</v>
      </c>
      <c r="BB13" s="0" t="n">
        <v>122432000</v>
      </c>
      <c r="BC13" s="0" t="n">
        <v>18410.9</v>
      </c>
      <c r="BD13" s="0" t="n">
        <v>19</v>
      </c>
      <c r="BE13" s="0" t="n">
        <v>79.831</v>
      </c>
      <c r="BF13" s="0" t="n">
        <v>79.831</v>
      </c>
      <c r="BG13" s="0" t="n">
        <v>-421334</v>
      </c>
      <c r="BH13" s="0" t="n">
        <v>-78.831</v>
      </c>
      <c r="BI13" s="0" t="n">
        <v>0</v>
      </c>
      <c r="BJ13" s="0" t="n">
        <v>0</v>
      </c>
      <c r="BK13" s="0" t="n">
        <v>162.35</v>
      </c>
      <c r="BL13" s="0" t="n">
        <v>121.647</v>
      </c>
      <c r="BM13" s="0" t="n">
        <v>102.86</v>
      </c>
      <c r="BN13" s="0" t="n">
        <v>106.92</v>
      </c>
    </row>
    <row r="14" customFormat="false" ht="15" hidden="false" customHeight="false" outlineLevel="0" collapsed="false">
      <c r="A14" s="0" t="s">
        <v>70</v>
      </c>
      <c r="B14" s="0" t="s">
        <v>108</v>
      </c>
      <c r="C14" s="0" t="s">
        <v>72</v>
      </c>
      <c r="D14" s="0" t="n">
        <v>2237.48</v>
      </c>
      <c r="E14" s="0" t="s">
        <v>73</v>
      </c>
      <c r="F14" s="0" t="s">
        <v>109</v>
      </c>
      <c r="H14" s="0" t="n">
        <v>117</v>
      </c>
      <c r="I14" s="0" t="n">
        <v>4233</v>
      </c>
      <c r="J14" s="0" t="n">
        <v>44</v>
      </c>
      <c r="K14" s="0" t="n">
        <v>860</v>
      </c>
      <c r="L14" s="0" t="n">
        <v>0</v>
      </c>
      <c r="M14" s="0" t="n">
        <v>0</v>
      </c>
      <c r="N14" s="0" t="s">
        <v>75</v>
      </c>
      <c r="O14" s="0" t="s">
        <v>129</v>
      </c>
      <c r="P14" s="0" t="s">
        <v>77</v>
      </c>
      <c r="Q14" s="0" t="s">
        <v>78</v>
      </c>
      <c r="R14" s="0" t="s">
        <v>130</v>
      </c>
      <c r="S14" s="0" t="s">
        <v>80</v>
      </c>
      <c r="T14" s="0" t="s">
        <v>131</v>
      </c>
      <c r="U14" s="0" t="n">
        <v>3806644</v>
      </c>
      <c r="V14" s="0" t="n">
        <v>85</v>
      </c>
      <c r="W14" s="0" t="n">
        <v>32</v>
      </c>
      <c r="X14" s="0" t="n">
        <v>138853</v>
      </c>
      <c r="Y14" s="0" t="n">
        <v>110549</v>
      </c>
      <c r="Z14" s="0" t="n">
        <v>1</v>
      </c>
      <c r="AA14" s="0" t="n">
        <v>87969</v>
      </c>
      <c r="AB14" s="0" t="n">
        <v>5254</v>
      </c>
      <c r="AC14" s="0" t="n">
        <v>171</v>
      </c>
      <c r="AD14" s="0" t="n">
        <v>127</v>
      </c>
      <c r="AE14" s="0" t="n">
        <v>21717</v>
      </c>
      <c r="AF14" s="0" t="s">
        <v>82</v>
      </c>
      <c r="AG14" s="0" t="s">
        <v>83</v>
      </c>
      <c r="AH14" s="0" t="n">
        <v>443.19</v>
      </c>
      <c r="AI14" s="0" t="n">
        <v>-1</v>
      </c>
      <c r="AJ14" s="0" t="n">
        <v>716.44</v>
      </c>
      <c r="AK14" s="0" t="n">
        <v>4.88</v>
      </c>
      <c r="AL14" s="0" t="n">
        <v>11.4477</v>
      </c>
      <c r="AM14" s="0" t="n">
        <v>-770173</v>
      </c>
      <c r="AN14" s="0" t="n">
        <v>-10.4477</v>
      </c>
      <c r="AO14" s="0" t="n">
        <v>11.4477</v>
      </c>
      <c r="AP14" s="0" t="n">
        <v>149.34</v>
      </c>
      <c r="AQ14" s="0" t="n">
        <v>0.996896</v>
      </c>
      <c r="AR14" s="0" t="n">
        <v>0.833062</v>
      </c>
      <c r="AS14" s="0" t="n">
        <v>133.915</v>
      </c>
      <c r="AT14" s="0" t="n">
        <v>112.535</v>
      </c>
      <c r="AU14" s="0" t="n">
        <v>2230768</v>
      </c>
      <c r="AV14" s="0" t="n">
        <v>283309</v>
      </c>
      <c r="AW14" s="0" t="n">
        <v>861480</v>
      </c>
      <c r="AX14" s="0" t="n">
        <v>732978149</v>
      </c>
      <c r="AY14" s="0" t="n">
        <v>114988063</v>
      </c>
      <c r="AZ14" s="0" t="n">
        <v>0</v>
      </c>
      <c r="BA14" s="0" t="n">
        <v>0</v>
      </c>
      <c r="BB14" s="0" t="n">
        <v>402762000</v>
      </c>
      <c r="BC14" s="0" t="n">
        <v>18545.9</v>
      </c>
      <c r="BD14" s="0" t="n">
        <v>57</v>
      </c>
      <c r="BE14" s="0" t="n">
        <v>12.2596</v>
      </c>
      <c r="BF14" s="0" t="n">
        <v>12.2596</v>
      </c>
      <c r="BG14" s="0" t="n">
        <v>-928196</v>
      </c>
      <c r="BH14" s="0" t="n">
        <v>-11.2596</v>
      </c>
      <c r="BI14" s="0" t="n">
        <v>0</v>
      </c>
      <c r="BJ14" s="0" t="n">
        <v>0</v>
      </c>
      <c r="BK14" s="0" t="n">
        <v>263.93</v>
      </c>
      <c r="BL14" s="0" t="n">
        <v>247.983</v>
      </c>
      <c r="BM14" s="0" t="n">
        <v>211.596</v>
      </c>
      <c r="BN14" s="0" t="n">
        <v>470.05</v>
      </c>
    </row>
    <row r="15" customFormat="false" ht="15" hidden="false" customHeight="false" outlineLevel="0" collapsed="false">
      <c r="A15" s="0" t="s">
        <v>70</v>
      </c>
      <c r="B15" s="0" t="s">
        <v>110</v>
      </c>
      <c r="C15" s="0" t="s">
        <v>72</v>
      </c>
      <c r="D15" s="0" t="n">
        <v>873.32</v>
      </c>
      <c r="E15" s="0" t="s">
        <v>73</v>
      </c>
      <c r="F15" s="0" t="s">
        <v>111</v>
      </c>
      <c r="H15" s="0" t="n">
        <v>77</v>
      </c>
      <c r="I15" s="0" t="n">
        <v>3123</v>
      </c>
      <c r="J15" s="0" t="n">
        <v>89</v>
      </c>
      <c r="K15" s="0" t="n">
        <v>136</v>
      </c>
      <c r="L15" s="0" t="n">
        <v>0</v>
      </c>
      <c r="M15" s="0" t="n">
        <v>0</v>
      </c>
      <c r="N15" s="0" t="s">
        <v>75</v>
      </c>
      <c r="O15" s="0" t="s">
        <v>129</v>
      </c>
      <c r="P15" s="0" t="s">
        <v>77</v>
      </c>
      <c r="Q15" s="0" t="s">
        <v>78</v>
      </c>
      <c r="R15" s="0" t="s">
        <v>130</v>
      </c>
      <c r="S15" s="0" t="s">
        <v>80</v>
      </c>
      <c r="T15" s="0" t="s">
        <v>131</v>
      </c>
      <c r="U15" s="0" t="n">
        <v>2658268</v>
      </c>
      <c r="V15" s="0" t="n">
        <v>42</v>
      </c>
      <c r="W15" s="0" t="n">
        <v>35</v>
      </c>
      <c r="X15" s="0" t="n">
        <v>119888</v>
      </c>
      <c r="Y15" s="0" t="n">
        <v>86875</v>
      </c>
      <c r="Z15" s="0" t="n">
        <v>1</v>
      </c>
      <c r="AA15" s="0" t="n">
        <v>51283</v>
      </c>
      <c r="AB15" s="0" t="n">
        <v>3425</v>
      </c>
      <c r="AC15" s="0" t="n">
        <v>129</v>
      </c>
      <c r="AD15" s="0" t="n">
        <v>96</v>
      </c>
      <c r="AE15" s="0" t="n">
        <v>12384</v>
      </c>
      <c r="AF15" s="0" t="s">
        <v>95</v>
      </c>
      <c r="AG15" s="0" t="s">
        <v>83</v>
      </c>
      <c r="AH15" s="0" t="n">
        <v>150.15</v>
      </c>
      <c r="AI15" s="0" t="n">
        <v>-1</v>
      </c>
      <c r="AJ15" s="0" t="n">
        <v>212.75</v>
      </c>
      <c r="AK15" s="0" t="n">
        <v>1.48</v>
      </c>
      <c r="AL15" s="0" t="n">
        <v>7.88637</v>
      </c>
      <c r="AM15" s="0" t="n">
        <v>-71260.7</v>
      </c>
      <c r="AN15" s="0" t="n">
        <v>-6.88637</v>
      </c>
      <c r="AO15" s="0" t="n">
        <v>5.1277</v>
      </c>
      <c r="AP15" s="0" t="n">
        <v>91.06</v>
      </c>
      <c r="AQ15" s="0" t="n">
        <v>0.477474</v>
      </c>
      <c r="AR15" s="0" t="n">
        <v>0.413119</v>
      </c>
      <c r="AS15" s="0" t="n">
        <v>67.3852</v>
      </c>
      <c r="AT15" s="0" t="n">
        <v>57.541</v>
      </c>
      <c r="AU15" s="0" t="n">
        <v>749667</v>
      </c>
      <c r="AV15" s="0" t="n">
        <v>110099</v>
      </c>
      <c r="AW15" s="0" t="n">
        <v>187821</v>
      </c>
      <c r="AX15" s="0" t="n">
        <v>250313976</v>
      </c>
      <c r="AY15" s="0" t="n">
        <v>47472949</v>
      </c>
      <c r="AZ15" s="0" t="n">
        <v>0</v>
      </c>
      <c r="BA15" s="0" t="n">
        <v>0</v>
      </c>
      <c r="BB15" s="0" t="n">
        <v>228642000</v>
      </c>
      <c r="BC15" s="0" t="n">
        <v>18462.7</v>
      </c>
      <c r="BD15" s="0" t="n">
        <v>29</v>
      </c>
      <c r="BE15" s="0" t="n">
        <v>8.05602</v>
      </c>
      <c r="BF15" s="0" t="n">
        <v>5.58124</v>
      </c>
      <c r="BG15" s="0" t="n">
        <v>-112257</v>
      </c>
      <c r="BH15" s="0" t="n">
        <v>-7.05602</v>
      </c>
      <c r="BI15" s="0" t="n">
        <v>0</v>
      </c>
      <c r="BJ15" s="0" t="n">
        <v>0</v>
      </c>
      <c r="BK15" s="0" t="n">
        <v>76.77</v>
      </c>
      <c r="BL15" s="0" t="n">
        <v>97.547</v>
      </c>
      <c r="BM15" s="0" t="n">
        <v>84.6729</v>
      </c>
      <c r="BN15" s="0" t="n">
        <v>225.03</v>
      </c>
    </row>
    <row r="16" customFormat="false" ht="15" hidden="false" customHeight="false" outlineLevel="0" collapsed="false">
      <c r="A16" s="0" t="s">
        <v>70</v>
      </c>
      <c r="B16" s="0" t="s">
        <v>112</v>
      </c>
      <c r="C16" s="0" t="s">
        <v>72</v>
      </c>
      <c r="D16" s="0" t="n">
        <v>1117.93</v>
      </c>
      <c r="E16" s="0" t="s">
        <v>73</v>
      </c>
      <c r="F16" s="0" t="s">
        <v>113</v>
      </c>
      <c r="H16" s="0" t="n">
        <v>310</v>
      </c>
      <c r="I16" s="0" t="n">
        <v>4000</v>
      </c>
      <c r="J16" s="0" t="n">
        <v>1</v>
      </c>
      <c r="K16" s="0" t="n">
        <v>128</v>
      </c>
      <c r="L16" s="0" t="n">
        <v>0</v>
      </c>
      <c r="M16" s="0" t="n">
        <v>0</v>
      </c>
      <c r="N16" s="0" t="s">
        <v>75</v>
      </c>
      <c r="O16" s="0" t="s">
        <v>129</v>
      </c>
      <c r="P16" s="0" t="s">
        <v>77</v>
      </c>
      <c r="Q16" s="0" t="s">
        <v>78</v>
      </c>
      <c r="R16" s="0" t="s">
        <v>130</v>
      </c>
      <c r="S16" s="0" t="s">
        <v>80</v>
      </c>
      <c r="T16" s="0" t="s">
        <v>131</v>
      </c>
      <c r="U16" s="0" t="n">
        <v>2204580</v>
      </c>
      <c r="V16" s="0" t="n">
        <v>173</v>
      </c>
      <c r="W16" s="0" t="n">
        <v>137</v>
      </c>
      <c r="X16" s="0" t="n">
        <v>92814</v>
      </c>
      <c r="Y16" s="0" t="n">
        <v>91975</v>
      </c>
      <c r="Z16" s="0" t="n">
        <v>1</v>
      </c>
      <c r="AA16" s="0" t="n">
        <v>60944</v>
      </c>
      <c r="AB16" s="0" t="n">
        <v>4439</v>
      </c>
      <c r="AC16" s="0" t="n">
        <v>82</v>
      </c>
      <c r="AD16" s="0" t="n">
        <v>61</v>
      </c>
      <c r="AE16" s="0" t="n">
        <v>5002</v>
      </c>
      <c r="AF16" s="0" t="s">
        <v>86</v>
      </c>
      <c r="AG16" s="0" t="s">
        <v>83</v>
      </c>
      <c r="AH16" s="0" t="n">
        <v>391.32</v>
      </c>
      <c r="AI16" s="0" t="n">
        <v>-1</v>
      </c>
      <c r="AJ16" s="0" t="n">
        <v>423.58</v>
      </c>
      <c r="AK16" s="0" t="n">
        <v>3.12</v>
      </c>
      <c r="AL16" s="0" t="n">
        <v>8.11967</v>
      </c>
      <c r="AM16" s="0" t="n">
        <v>-519070</v>
      </c>
      <c r="AN16" s="0" t="n">
        <v>-7.11967</v>
      </c>
      <c r="AO16" s="0" t="n">
        <v>8.11967</v>
      </c>
      <c r="AP16" s="0" t="n">
        <v>29.34</v>
      </c>
      <c r="AQ16" s="0" t="n">
        <v>0.548139</v>
      </c>
      <c r="AR16" s="0" t="n">
        <v>0.442313</v>
      </c>
      <c r="AS16" s="0" t="n">
        <v>71.3051</v>
      </c>
      <c r="AT16" s="0" t="n">
        <v>57.7446</v>
      </c>
      <c r="AU16" s="0" t="n">
        <v>1280040</v>
      </c>
      <c r="AV16" s="0" t="n">
        <v>216136</v>
      </c>
      <c r="AW16" s="0" t="n">
        <v>741790</v>
      </c>
      <c r="AX16" s="0" t="n">
        <v>472448758</v>
      </c>
      <c r="AY16" s="0" t="n">
        <v>48460034</v>
      </c>
      <c r="AZ16" s="0" t="n">
        <v>0</v>
      </c>
      <c r="BA16" s="0" t="n">
        <v>0</v>
      </c>
      <c r="BB16" s="0" t="n">
        <v>91990000</v>
      </c>
      <c r="BC16" s="0" t="n">
        <v>18390.6</v>
      </c>
      <c r="BD16" s="0" t="n">
        <v>23</v>
      </c>
      <c r="BE16" s="0" t="n">
        <v>8.74364</v>
      </c>
      <c r="BF16" s="0" t="n">
        <v>8.74364</v>
      </c>
      <c r="BG16" s="0" t="n">
        <v>-637842</v>
      </c>
      <c r="BH16" s="0" t="n">
        <v>-7.74364</v>
      </c>
      <c r="BI16" s="0" t="n">
        <v>0</v>
      </c>
      <c r="BJ16" s="0" t="n">
        <v>0</v>
      </c>
      <c r="BK16" s="0" t="n">
        <v>107.44</v>
      </c>
      <c r="BL16" s="0" t="n">
        <v>102.987</v>
      </c>
      <c r="BM16" s="0" t="n">
        <v>85.2537</v>
      </c>
      <c r="BN16" s="0" t="n">
        <v>82.22</v>
      </c>
    </row>
    <row r="17" customFormat="false" ht="15" hidden="false" customHeight="false" outlineLevel="0" collapsed="false">
      <c r="A17" s="0" t="s">
        <v>70</v>
      </c>
      <c r="B17" s="0" t="s">
        <v>114</v>
      </c>
      <c r="C17" s="0" t="s">
        <v>72</v>
      </c>
      <c r="D17" s="0" t="n">
        <v>808.8</v>
      </c>
      <c r="E17" s="0" t="s">
        <v>73</v>
      </c>
      <c r="F17" s="0" t="s">
        <v>115</v>
      </c>
      <c r="H17" s="0" t="n">
        <v>506</v>
      </c>
      <c r="I17" s="0" t="n">
        <v>3246</v>
      </c>
      <c r="J17" s="0" t="n">
        <v>76</v>
      </c>
      <c r="K17" s="0" t="n">
        <v>113</v>
      </c>
      <c r="L17" s="0" t="n">
        <v>0</v>
      </c>
      <c r="M17" s="0" t="n">
        <v>0</v>
      </c>
      <c r="N17" s="0" t="s">
        <v>75</v>
      </c>
      <c r="O17" s="0" t="s">
        <v>129</v>
      </c>
      <c r="P17" s="0" t="s">
        <v>77</v>
      </c>
      <c r="Q17" s="0" t="s">
        <v>78</v>
      </c>
      <c r="R17" s="0" t="s">
        <v>130</v>
      </c>
      <c r="S17" s="0" t="s">
        <v>80</v>
      </c>
      <c r="T17" s="0" t="s">
        <v>131</v>
      </c>
      <c r="U17" s="0" t="n">
        <v>2567040</v>
      </c>
      <c r="V17" s="0" t="n">
        <v>172</v>
      </c>
      <c r="W17" s="0" t="n">
        <v>334</v>
      </c>
      <c r="X17" s="0" t="n">
        <v>127090</v>
      </c>
      <c r="Y17" s="0" t="n">
        <v>94090</v>
      </c>
      <c r="Z17" s="0" t="n">
        <v>3</v>
      </c>
      <c r="AA17" s="0" t="n">
        <v>61732</v>
      </c>
      <c r="AB17" s="0" t="n">
        <v>3941</v>
      </c>
      <c r="AC17" s="0" t="n">
        <v>129</v>
      </c>
      <c r="AD17" s="0" t="n">
        <v>96</v>
      </c>
      <c r="AE17" s="0" t="n">
        <v>12384</v>
      </c>
      <c r="AF17" s="0" t="s">
        <v>95</v>
      </c>
      <c r="AG17" s="0" t="s">
        <v>83</v>
      </c>
      <c r="AH17" s="0" t="n">
        <v>125.18</v>
      </c>
      <c r="AI17" s="0" t="n">
        <v>-1</v>
      </c>
      <c r="AJ17" s="0" t="n">
        <v>211.14</v>
      </c>
      <c r="AK17" s="0" t="n">
        <v>1.69</v>
      </c>
      <c r="AL17" s="0" t="n">
        <v>7.02749</v>
      </c>
      <c r="AM17" s="0" t="n">
        <v>-51526.2</v>
      </c>
      <c r="AN17" s="0" t="n">
        <v>-6.02749</v>
      </c>
      <c r="AO17" s="0" t="n">
        <v>3.32978</v>
      </c>
      <c r="AP17" s="0" t="n">
        <v>78.9</v>
      </c>
      <c r="AQ17" s="0" t="n">
        <v>0.390175</v>
      </c>
      <c r="AR17" s="0" t="n">
        <v>0.324654</v>
      </c>
      <c r="AS17" s="0" t="n">
        <v>52.5289</v>
      </c>
      <c r="AT17" s="0" t="n">
        <v>43.6245</v>
      </c>
      <c r="AU17" s="0" t="n">
        <v>581019</v>
      </c>
      <c r="AV17" s="0" t="n">
        <v>140895</v>
      </c>
      <c r="AW17" s="0" t="n">
        <v>216923</v>
      </c>
      <c r="AX17" s="0" t="n">
        <v>166115533</v>
      </c>
      <c r="AY17" s="0" t="n">
        <v>19356239</v>
      </c>
      <c r="AZ17" s="0" t="n">
        <v>0</v>
      </c>
      <c r="BA17" s="0" t="n">
        <v>0</v>
      </c>
      <c r="BB17" s="0" t="n">
        <v>228642000</v>
      </c>
      <c r="BC17" s="0" t="n">
        <v>18462.7</v>
      </c>
      <c r="BD17" s="0" t="n">
        <v>30</v>
      </c>
      <c r="BE17" s="0" t="n">
        <v>7.24216</v>
      </c>
      <c r="BF17" s="0" t="n">
        <v>3.53675</v>
      </c>
      <c r="BG17" s="0" t="n">
        <v>-71978.5</v>
      </c>
      <c r="BH17" s="0" t="n">
        <v>-6.24216</v>
      </c>
      <c r="BI17" s="0" t="n">
        <v>0</v>
      </c>
      <c r="BJ17" s="0" t="n">
        <v>0</v>
      </c>
      <c r="BK17" s="0" t="n">
        <v>51.96</v>
      </c>
      <c r="BL17" s="0" t="n">
        <v>79.368</v>
      </c>
      <c r="BM17" s="0" t="n">
        <v>67.174</v>
      </c>
      <c r="BN17" s="0" t="n">
        <v>222.19</v>
      </c>
    </row>
    <row r="18" customFormat="false" ht="15" hidden="false" customHeight="false" outlineLevel="0" collapsed="false">
      <c r="A18" s="0" t="s">
        <v>70</v>
      </c>
      <c r="B18" s="0" t="s">
        <v>116</v>
      </c>
      <c r="C18" s="0" t="s">
        <v>72</v>
      </c>
      <c r="D18" s="0" t="n">
        <v>1200.58</v>
      </c>
      <c r="E18" s="0" t="s">
        <v>73</v>
      </c>
      <c r="F18" s="0" t="s">
        <v>117</v>
      </c>
      <c r="H18" s="0" t="n">
        <v>262</v>
      </c>
      <c r="I18" s="0" t="n">
        <v>4765</v>
      </c>
      <c r="J18" s="0" t="n">
        <v>59</v>
      </c>
      <c r="K18" s="0" t="n">
        <v>444</v>
      </c>
      <c r="L18" s="0" t="n">
        <v>16</v>
      </c>
      <c r="M18" s="0" t="n">
        <v>0</v>
      </c>
      <c r="N18" s="0" t="s">
        <v>75</v>
      </c>
      <c r="O18" s="0" t="s">
        <v>129</v>
      </c>
      <c r="P18" s="0" t="s">
        <v>77</v>
      </c>
      <c r="Q18" s="0" t="s">
        <v>78</v>
      </c>
      <c r="R18" s="0" t="s">
        <v>130</v>
      </c>
      <c r="S18" s="0" t="s">
        <v>80</v>
      </c>
      <c r="T18" s="0" t="s">
        <v>131</v>
      </c>
      <c r="U18" s="0" t="n">
        <v>2993512</v>
      </c>
      <c r="V18" s="0" t="n">
        <v>111</v>
      </c>
      <c r="W18" s="0" t="n">
        <v>151</v>
      </c>
      <c r="X18" s="0" t="n">
        <v>140214</v>
      </c>
      <c r="Y18" s="0" t="n">
        <v>108592</v>
      </c>
      <c r="Z18" s="0" t="n">
        <v>1</v>
      </c>
      <c r="AA18" s="0" t="n">
        <v>66751</v>
      </c>
      <c r="AB18" s="0" t="n">
        <v>5546</v>
      </c>
      <c r="AC18" s="0" t="n">
        <v>125</v>
      </c>
      <c r="AD18" s="0" t="n">
        <v>93</v>
      </c>
      <c r="AE18" s="0" t="n">
        <v>11625</v>
      </c>
      <c r="AF18" s="0" t="s">
        <v>82</v>
      </c>
      <c r="AG18" s="0" t="s">
        <v>83</v>
      </c>
      <c r="AH18" s="0" t="n">
        <v>195.49</v>
      </c>
      <c r="AI18" s="0" t="n">
        <v>-1</v>
      </c>
      <c r="AJ18" s="0" t="n">
        <v>400.74</v>
      </c>
      <c r="AK18" s="0" t="n">
        <v>2.93</v>
      </c>
      <c r="AL18" s="0" t="n">
        <v>6.64077</v>
      </c>
      <c r="AM18" s="0" t="n">
        <v>-177966</v>
      </c>
      <c r="AN18" s="0" t="n">
        <v>-5.64077</v>
      </c>
      <c r="AO18" s="0" t="n">
        <v>6.64077</v>
      </c>
      <c r="AP18" s="0" t="n">
        <v>88.06</v>
      </c>
      <c r="AQ18" s="0" t="n">
        <v>0.640569</v>
      </c>
      <c r="AR18" s="0" t="n">
        <v>0.531181</v>
      </c>
      <c r="AS18" s="0" t="n">
        <v>90.7868</v>
      </c>
      <c r="AT18" s="0" t="n">
        <v>75.386</v>
      </c>
      <c r="AU18" s="0" t="n">
        <v>1180344</v>
      </c>
      <c r="AV18" s="0" t="n">
        <v>153949</v>
      </c>
      <c r="AW18" s="0" t="n">
        <v>342701</v>
      </c>
      <c r="AX18" s="0" t="n">
        <v>556413254</v>
      </c>
      <c r="AY18" s="0" t="n">
        <v>117858039</v>
      </c>
      <c r="AZ18" s="0" t="n">
        <v>0</v>
      </c>
      <c r="BA18" s="0" t="n">
        <v>0</v>
      </c>
      <c r="BB18" s="0" t="n">
        <v>214514000</v>
      </c>
      <c r="BC18" s="0" t="n">
        <v>18452.8</v>
      </c>
      <c r="BD18" s="0" t="n">
        <v>16</v>
      </c>
      <c r="BE18" s="0" t="n">
        <v>6.97434</v>
      </c>
      <c r="BF18" s="0" t="n">
        <v>6.97434</v>
      </c>
      <c r="BG18" s="0" t="n">
        <v>-288912</v>
      </c>
      <c r="BH18" s="0" t="n">
        <v>-5.97434</v>
      </c>
      <c r="BI18" s="0" t="n">
        <v>0</v>
      </c>
      <c r="BJ18" s="0" t="n">
        <v>0</v>
      </c>
      <c r="BK18" s="0" t="n">
        <v>164.71</v>
      </c>
      <c r="BL18" s="0" t="n">
        <v>118.552</v>
      </c>
      <c r="BM18" s="0" t="n">
        <v>100.098</v>
      </c>
      <c r="BN18" s="0" t="n">
        <v>222.69</v>
      </c>
    </row>
    <row r="19" customFormat="false" ht="15" hidden="false" customHeight="false" outlineLevel="0" collapsed="false">
      <c r="A19" s="0" t="s">
        <v>70</v>
      </c>
      <c r="B19" s="0" t="s">
        <v>118</v>
      </c>
      <c r="C19" s="0" t="s">
        <v>72</v>
      </c>
      <c r="D19" s="0" t="n">
        <v>22763.7</v>
      </c>
      <c r="E19" s="0" t="s">
        <v>73</v>
      </c>
      <c r="F19" s="0" t="s">
        <v>119</v>
      </c>
      <c r="H19" s="0" t="n">
        <v>319</v>
      </c>
      <c r="I19" s="0" t="n">
        <v>61450</v>
      </c>
      <c r="J19" s="0" t="n">
        <v>240</v>
      </c>
      <c r="K19" s="0" t="n">
        <v>2535</v>
      </c>
      <c r="L19" s="0" t="n">
        <v>0</v>
      </c>
      <c r="M19" s="0" t="n">
        <v>0</v>
      </c>
      <c r="N19" s="0" t="s">
        <v>75</v>
      </c>
      <c r="O19" s="0" t="s">
        <v>129</v>
      </c>
      <c r="P19" s="0" t="s">
        <v>77</v>
      </c>
      <c r="Q19" s="0" t="s">
        <v>78</v>
      </c>
      <c r="R19" s="0" t="s">
        <v>130</v>
      </c>
      <c r="S19" s="0" t="s">
        <v>80</v>
      </c>
      <c r="T19" s="0" t="s">
        <v>131</v>
      </c>
      <c r="U19" s="0" t="n">
        <v>20054260</v>
      </c>
      <c r="V19" s="0" t="n">
        <v>62</v>
      </c>
      <c r="W19" s="0" t="n">
        <v>257</v>
      </c>
      <c r="X19" s="0" t="n">
        <v>1374456</v>
      </c>
      <c r="Y19" s="0" t="n">
        <v>930989</v>
      </c>
      <c r="Z19" s="0" t="n">
        <v>2</v>
      </c>
      <c r="AA19" s="0" t="n">
        <v>679981</v>
      </c>
      <c r="AB19" s="0" t="n">
        <v>64544</v>
      </c>
      <c r="AC19" s="0" t="n">
        <v>317</v>
      </c>
      <c r="AD19" s="0" t="n">
        <v>235</v>
      </c>
      <c r="AE19" s="0" t="n">
        <v>74495</v>
      </c>
      <c r="AF19" s="0" t="s">
        <v>82</v>
      </c>
      <c r="AG19" s="0" t="s">
        <v>83</v>
      </c>
      <c r="AH19" s="0" t="n">
        <v>1885.15</v>
      </c>
      <c r="AI19" s="0" t="n">
        <v>-1</v>
      </c>
      <c r="AJ19" s="0" t="n">
        <v>14951.1</v>
      </c>
      <c r="AK19" s="0" t="n">
        <v>82.16</v>
      </c>
      <c r="AL19" s="0" t="n">
        <v>8.8266</v>
      </c>
      <c r="AM19" s="0" t="n">
        <v>-1684490</v>
      </c>
      <c r="AN19" s="0" t="n">
        <v>-7.8266</v>
      </c>
      <c r="AO19" s="0" t="n">
        <v>8.81334</v>
      </c>
      <c r="AP19" s="0" t="n">
        <v>531.39</v>
      </c>
      <c r="AQ19" s="0" t="n">
        <v>5.27012</v>
      </c>
      <c r="AR19" s="0" t="n">
        <v>4.42943</v>
      </c>
      <c r="AS19" s="0" t="n">
        <v>998.436</v>
      </c>
      <c r="AT19" s="0" t="n">
        <v>838.431</v>
      </c>
      <c r="AU19" s="0" t="n">
        <v>12847272</v>
      </c>
      <c r="AV19" s="0" t="n">
        <v>1775375</v>
      </c>
      <c r="AW19" s="0" t="n">
        <v>3092051</v>
      </c>
      <c r="AX19" s="0" t="n">
        <v>4600867592</v>
      </c>
      <c r="AY19" s="0" t="n">
        <v>885761527</v>
      </c>
      <c r="AZ19" s="0" t="n">
        <v>0</v>
      </c>
      <c r="BA19" s="0" t="n">
        <v>0</v>
      </c>
      <c r="BB19" s="0" t="n">
        <v>1387080000</v>
      </c>
      <c r="BC19" s="0" t="n">
        <v>18619.7</v>
      </c>
      <c r="BD19" s="0" t="n">
        <v>39</v>
      </c>
      <c r="BE19" s="0" t="n">
        <v>11.2544</v>
      </c>
      <c r="BF19" s="0" t="n">
        <v>9.40055</v>
      </c>
      <c r="BG19" s="0" t="n">
        <v>-2447850</v>
      </c>
      <c r="BH19" s="0" t="n">
        <v>-10.2544</v>
      </c>
      <c r="BI19" s="0" t="n">
        <v>0</v>
      </c>
      <c r="BJ19" s="0" t="n">
        <v>0</v>
      </c>
      <c r="BK19" s="0" t="n">
        <v>2507.57</v>
      </c>
      <c r="BL19" s="0" t="n">
        <v>1404.89</v>
      </c>
      <c r="BM19" s="0" t="n">
        <v>1189.42</v>
      </c>
      <c r="BN19" s="0" t="n">
        <v>1920.76</v>
      </c>
    </row>
    <row r="20" customFormat="false" ht="15" hidden="false" customHeight="false" outlineLevel="0" collapsed="false">
      <c r="A20" s="0" t="s">
        <v>70</v>
      </c>
      <c r="B20" s="0" t="s">
        <v>120</v>
      </c>
      <c r="C20" s="0" t="s">
        <v>72</v>
      </c>
      <c r="D20" s="0" t="n">
        <v>20683.13</v>
      </c>
      <c r="E20" s="0" t="s">
        <v>73</v>
      </c>
      <c r="F20" s="0" t="s">
        <v>121</v>
      </c>
      <c r="H20" s="0" t="n">
        <v>385</v>
      </c>
      <c r="I20" s="0" t="n">
        <v>32503</v>
      </c>
      <c r="J20" s="0" t="n">
        <v>0</v>
      </c>
      <c r="K20" s="0" t="n">
        <v>1331</v>
      </c>
      <c r="L20" s="0" t="n">
        <v>0</v>
      </c>
      <c r="M20" s="0" t="n">
        <v>1</v>
      </c>
      <c r="N20" s="0" t="s">
        <v>75</v>
      </c>
      <c r="O20" s="0" t="s">
        <v>129</v>
      </c>
      <c r="P20" s="0" t="s">
        <v>77</v>
      </c>
      <c r="Q20" s="0" t="s">
        <v>78</v>
      </c>
      <c r="R20" s="0" t="s">
        <v>130</v>
      </c>
      <c r="S20" s="0" t="s">
        <v>80</v>
      </c>
      <c r="T20" s="0" t="s">
        <v>131</v>
      </c>
      <c r="U20" s="0" t="n">
        <v>14338064</v>
      </c>
      <c r="V20" s="0" t="n">
        <v>353</v>
      </c>
      <c r="W20" s="0" t="n">
        <v>32</v>
      </c>
      <c r="X20" s="0" t="n">
        <v>1446409</v>
      </c>
      <c r="Y20" s="0" t="n">
        <v>1087537</v>
      </c>
      <c r="Z20" s="0" t="n">
        <v>2</v>
      </c>
      <c r="AA20" s="0" t="n">
        <v>848902</v>
      </c>
      <c r="AB20" s="0" t="n">
        <v>34220</v>
      </c>
      <c r="AC20" s="0" t="n">
        <v>225</v>
      </c>
      <c r="AD20" s="0" t="n">
        <v>167</v>
      </c>
      <c r="AE20" s="0" t="n">
        <v>37575</v>
      </c>
      <c r="AF20" s="0" t="s">
        <v>86</v>
      </c>
      <c r="AG20" s="0" t="s">
        <v>83</v>
      </c>
      <c r="AH20" s="0" t="n">
        <v>1323.2</v>
      </c>
      <c r="AI20" s="0" t="n">
        <v>-1</v>
      </c>
      <c r="AJ20" s="0" t="n">
        <v>14777.81</v>
      </c>
      <c r="AK20" s="0" t="n">
        <v>67.61</v>
      </c>
      <c r="AL20" s="0" t="n">
        <v>8.79365</v>
      </c>
      <c r="AM20" s="0" t="n">
        <v>-825548</v>
      </c>
      <c r="AN20" s="0" t="n">
        <v>-7.79365</v>
      </c>
      <c r="AO20" s="0" t="n">
        <v>8.79365</v>
      </c>
      <c r="AP20" s="0" t="n">
        <v>280.87</v>
      </c>
      <c r="AQ20" s="0" t="n">
        <v>4.73263</v>
      </c>
      <c r="AR20" s="0" t="n">
        <v>3.94428</v>
      </c>
      <c r="AS20" s="0" t="n">
        <v>728.385</v>
      </c>
      <c r="AT20" s="0" t="n">
        <v>609.301</v>
      </c>
      <c r="AU20" s="0" t="n">
        <v>10667459</v>
      </c>
      <c r="AV20" s="0" t="n">
        <v>2667357</v>
      </c>
      <c r="AW20" s="0" t="n">
        <v>3983335</v>
      </c>
      <c r="AX20" s="0" t="n">
        <v>3475083060</v>
      </c>
      <c r="AY20" s="0" t="n">
        <v>437778344</v>
      </c>
      <c r="AZ20" s="0" t="n">
        <v>0</v>
      </c>
      <c r="BA20" s="0" t="n">
        <v>0</v>
      </c>
      <c r="BB20" s="0" t="n">
        <v>695909000</v>
      </c>
      <c r="BC20" s="0" t="n">
        <v>18520.5</v>
      </c>
      <c r="BD20" s="0" t="n">
        <v>221</v>
      </c>
      <c r="BE20" s="0" t="n">
        <v>13.7216</v>
      </c>
      <c r="BF20" s="0" t="n">
        <v>13.7216</v>
      </c>
      <c r="BG20" s="0" t="n">
        <v>-1262140</v>
      </c>
      <c r="BH20" s="0" t="n">
        <v>-12.7216</v>
      </c>
      <c r="BI20" s="0" t="n">
        <v>0</v>
      </c>
      <c r="BJ20" s="0" t="n">
        <v>0</v>
      </c>
      <c r="BK20" s="0" t="n">
        <v>2807.53</v>
      </c>
      <c r="BL20" s="0" t="n">
        <v>2503.33</v>
      </c>
      <c r="BM20" s="0" t="n">
        <v>2095.02</v>
      </c>
      <c r="BN20" s="0" t="n">
        <v>882.96</v>
      </c>
    </row>
    <row r="21" customFormat="false" ht="15" hidden="false" customHeight="false" outlineLevel="0" collapsed="false">
      <c r="A21" s="0" t="s">
        <v>70</v>
      </c>
      <c r="B21" s="0" t="s">
        <v>122</v>
      </c>
      <c r="C21" s="0" t="s">
        <v>72</v>
      </c>
      <c r="D21" s="0" t="n">
        <v>14317.51</v>
      </c>
      <c r="E21" s="0" t="s">
        <v>73</v>
      </c>
      <c r="F21" s="0" t="s">
        <v>123</v>
      </c>
      <c r="H21" s="0" t="n">
        <v>373</v>
      </c>
      <c r="I21" s="0" t="n">
        <v>16571</v>
      </c>
      <c r="J21" s="0" t="n">
        <v>116</v>
      </c>
      <c r="K21" s="0" t="n">
        <v>5040</v>
      </c>
      <c r="L21" s="0" t="n">
        <v>16</v>
      </c>
      <c r="M21" s="0" t="n">
        <v>0</v>
      </c>
      <c r="N21" s="0" t="s">
        <v>75</v>
      </c>
      <c r="O21" s="0" t="s">
        <v>129</v>
      </c>
      <c r="P21" s="0" t="s">
        <v>77</v>
      </c>
      <c r="Q21" s="0" t="s">
        <v>78</v>
      </c>
      <c r="R21" s="0" t="s">
        <v>130</v>
      </c>
      <c r="S21" s="0" t="s">
        <v>80</v>
      </c>
      <c r="T21" s="0" t="s">
        <v>131</v>
      </c>
      <c r="U21" s="0" t="n">
        <v>18155228</v>
      </c>
      <c r="V21" s="0" t="n">
        <v>178</v>
      </c>
      <c r="W21" s="0" t="n">
        <v>195</v>
      </c>
      <c r="X21" s="0" t="n">
        <v>663067</v>
      </c>
      <c r="Y21" s="0" t="n">
        <v>568001</v>
      </c>
      <c r="Z21" s="0" t="n">
        <v>2</v>
      </c>
      <c r="AA21" s="0" t="n">
        <v>413013</v>
      </c>
      <c r="AB21" s="0" t="n">
        <v>22116</v>
      </c>
      <c r="AC21" s="0" t="n">
        <v>430</v>
      </c>
      <c r="AD21" s="0" t="n">
        <v>319</v>
      </c>
      <c r="AE21" s="0" t="n">
        <v>137170</v>
      </c>
      <c r="AF21" s="0" t="s">
        <v>82</v>
      </c>
      <c r="AG21" s="0" t="s">
        <v>83</v>
      </c>
      <c r="AH21" s="0" t="n">
        <v>1683.65</v>
      </c>
      <c r="AI21" s="0" t="n">
        <v>-1</v>
      </c>
      <c r="AJ21" s="0" t="n">
        <v>5176.28</v>
      </c>
      <c r="AK21" s="0" t="n">
        <v>24.47</v>
      </c>
      <c r="AL21" s="0" t="n">
        <v>22.8182</v>
      </c>
      <c r="AM21" s="0" t="n">
        <v>-3145940</v>
      </c>
      <c r="AN21" s="0" t="n">
        <v>-21.8182</v>
      </c>
      <c r="AO21" s="0" t="n">
        <v>7.83218</v>
      </c>
      <c r="AP21" s="0" t="n">
        <v>983.95</v>
      </c>
      <c r="AQ21" s="0" t="n">
        <v>3.94498</v>
      </c>
      <c r="AR21" s="0" t="n">
        <v>3.31111</v>
      </c>
      <c r="AS21" s="0" t="n">
        <v>730.194</v>
      </c>
      <c r="AT21" s="0" t="n">
        <v>610.747</v>
      </c>
      <c r="AU21" s="0" t="n">
        <v>17977564</v>
      </c>
      <c r="AV21" s="0" t="n">
        <v>1024239</v>
      </c>
      <c r="AW21" s="0" t="n">
        <v>1942686</v>
      </c>
      <c r="AX21" s="0" t="n">
        <v>3346505372</v>
      </c>
      <c r="AY21" s="0" t="n">
        <v>605233804</v>
      </c>
      <c r="AZ21" s="0" t="n">
        <v>0</v>
      </c>
      <c r="BA21" s="0" t="n">
        <v>0</v>
      </c>
      <c r="BB21" s="0" t="n">
        <v>2578200000</v>
      </c>
      <c r="BC21" s="0" t="n">
        <v>18795.7</v>
      </c>
      <c r="BD21" s="0" t="n">
        <v>28</v>
      </c>
      <c r="BE21" s="0" t="n">
        <v>23.0087</v>
      </c>
      <c r="BF21" s="0" t="n">
        <v>9.77401</v>
      </c>
      <c r="BG21" s="0" t="n">
        <v>-5725510</v>
      </c>
      <c r="BH21" s="0" t="n">
        <v>-22.0087</v>
      </c>
      <c r="BI21" s="0" t="n">
        <v>0</v>
      </c>
      <c r="BJ21" s="0" t="n">
        <v>0</v>
      </c>
      <c r="BK21" s="0" t="n">
        <v>1628.13</v>
      </c>
      <c r="BL21" s="0" t="n">
        <v>979.484</v>
      </c>
      <c r="BM21" s="0" t="n">
        <v>827.529</v>
      </c>
      <c r="BN21" s="0" t="n">
        <v>3780.87</v>
      </c>
    </row>
    <row r="22" customFormat="false" ht="15" hidden="false" customHeight="false" outlineLevel="0" collapsed="false">
      <c r="A22" s="0" t="s">
        <v>70</v>
      </c>
      <c r="B22" s="0" t="s">
        <v>124</v>
      </c>
      <c r="C22" s="0" t="s">
        <v>72</v>
      </c>
      <c r="D22" s="0" t="n">
        <v>13820.46</v>
      </c>
      <c r="E22" s="0" t="s">
        <v>73</v>
      </c>
      <c r="F22" s="0" t="s">
        <v>125</v>
      </c>
      <c r="H22" s="0" t="n">
        <v>1891</v>
      </c>
      <c r="I22" s="0" t="n">
        <v>33629</v>
      </c>
      <c r="J22" s="0" t="n">
        <v>3</v>
      </c>
      <c r="K22" s="0" t="n">
        <v>506</v>
      </c>
      <c r="L22" s="0" t="n">
        <v>0</v>
      </c>
      <c r="M22" s="0" t="n">
        <v>0</v>
      </c>
      <c r="N22" s="0" t="s">
        <v>75</v>
      </c>
      <c r="O22" s="0" t="s">
        <v>129</v>
      </c>
      <c r="P22" s="0" t="s">
        <v>77</v>
      </c>
      <c r="Q22" s="0" t="s">
        <v>78</v>
      </c>
      <c r="R22" s="0" t="s">
        <v>130</v>
      </c>
      <c r="S22" s="0" t="s">
        <v>80</v>
      </c>
      <c r="T22" s="0" t="s">
        <v>131</v>
      </c>
      <c r="U22" s="0" t="n">
        <v>12925732</v>
      </c>
      <c r="V22" s="0" t="n">
        <v>815</v>
      </c>
      <c r="W22" s="0" t="n">
        <v>1076</v>
      </c>
      <c r="X22" s="0" t="n">
        <v>764693</v>
      </c>
      <c r="Y22" s="0" t="n">
        <v>760412</v>
      </c>
      <c r="Z22" s="0" t="n">
        <v>1423</v>
      </c>
      <c r="AA22" s="0" t="n">
        <v>416439</v>
      </c>
      <c r="AB22" s="0" t="n">
        <v>36029</v>
      </c>
      <c r="AC22" s="0" t="n">
        <v>280</v>
      </c>
      <c r="AD22" s="0" t="n">
        <v>207</v>
      </c>
      <c r="AE22" s="0" t="n">
        <v>57960</v>
      </c>
      <c r="AF22" s="0" t="s">
        <v>126</v>
      </c>
      <c r="AG22" s="0" t="s">
        <v>83</v>
      </c>
      <c r="AH22" s="0" t="n">
        <v>2590.42</v>
      </c>
      <c r="AI22" s="0" t="n">
        <v>-1</v>
      </c>
      <c r="AJ22" s="0" t="n">
        <v>7872.88</v>
      </c>
      <c r="AK22" s="0" t="n">
        <v>46.62</v>
      </c>
      <c r="AL22" s="0" t="n">
        <v>15.6661</v>
      </c>
      <c r="AM22" s="0" t="n">
        <v>-3782620</v>
      </c>
      <c r="AN22" s="0" t="n">
        <v>-14.6661</v>
      </c>
      <c r="AO22" s="0" t="n">
        <v>4.89313</v>
      </c>
      <c r="AP22" s="0" t="n">
        <v>431.07</v>
      </c>
      <c r="AQ22" s="0" t="n">
        <v>4.0812</v>
      </c>
      <c r="AR22" s="0" t="n">
        <v>3.34054</v>
      </c>
      <c r="AS22" s="0" t="n">
        <v>598.203</v>
      </c>
      <c r="AT22" s="0" t="n">
        <v>492.58</v>
      </c>
      <c r="AU22" s="0" t="n">
        <v>7726080</v>
      </c>
      <c r="AV22" s="0" t="n">
        <v>1115595</v>
      </c>
      <c r="AW22" s="0" t="n">
        <v>3632800</v>
      </c>
      <c r="AX22" s="0" t="n">
        <v>1983755594</v>
      </c>
      <c r="AY22" s="0" t="n">
        <v>192008211</v>
      </c>
      <c r="AZ22" s="0" t="n">
        <v>0</v>
      </c>
      <c r="BA22" s="0" t="n">
        <v>0</v>
      </c>
      <c r="BB22" s="0" t="n">
        <v>1073750000</v>
      </c>
      <c r="BC22" s="0" t="n">
        <v>18525.7</v>
      </c>
      <c r="BD22" s="0" t="n">
        <v>57</v>
      </c>
      <c r="BE22" s="0" t="n">
        <v>16.6384</v>
      </c>
      <c r="BF22" s="0" t="n">
        <v>5.21373</v>
      </c>
      <c r="BG22" s="0" t="n">
        <v>-4624430</v>
      </c>
      <c r="BH22" s="0" t="n">
        <v>-15.6384</v>
      </c>
      <c r="BI22" s="0" t="n">
        <v>0</v>
      </c>
      <c r="BJ22" s="0" t="n">
        <v>0</v>
      </c>
      <c r="BK22" s="0" t="n">
        <v>847.97</v>
      </c>
      <c r="BL22" s="0" t="n">
        <v>1054.77</v>
      </c>
      <c r="BM22" s="0" t="n">
        <v>882.508</v>
      </c>
      <c r="BN22" s="0" t="n">
        <v>1398.15</v>
      </c>
    </row>
    <row r="23" customFormat="false" ht="15" hidden="false" customHeight="false" outlineLevel="0" collapsed="false">
      <c r="A23" s="0" t="s">
        <v>70</v>
      </c>
      <c r="B23" s="0" t="s">
        <v>127</v>
      </c>
      <c r="C23" s="0" t="s">
        <v>72</v>
      </c>
      <c r="D23" s="0" t="n">
        <v>10214.52</v>
      </c>
      <c r="E23" s="0" t="s">
        <v>73</v>
      </c>
      <c r="F23" s="0" t="s">
        <v>128</v>
      </c>
      <c r="H23" s="0" t="n">
        <v>399</v>
      </c>
      <c r="I23" s="0" t="n">
        <v>31006</v>
      </c>
      <c r="J23" s="0" t="n">
        <v>112</v>
      </c>
      <c r="K23" s="0" t="n">
        <v>1175</v>
      </c>
      <c r="L23" s="0" t="n">
        <v>0</v>
      </c>
      <c r="M23" s="0" t="n">
        <v>2</v>
      </c>
      <c r="N23" s="0" t="s">
        <v>75</v>
      </c>
      <c r="O23" s="0" t="s">
        <v>129</v>
      </c>
      <c r="P23" s="0" t="s">
        <v>77</v>
      </c>
      <c r="Q23" s="0" t="s">
        <v>78</v>
      </c>
      <c r="R23" s="0" t="s">
        <v>130</v>
      </c>
      <c r="S23" s="0" t="s">
        <v>80</v>
      </c>
      <c r="T23" s="0" t="s">
        <v>131</v>
      </c>
      <c r="U23" s="0" t="n">
        <v>11403076</v>
      </c>
      <c r="V23" s="0" t="n">
        <v>85</v>
      </c>
      <c r="W23" s="0" t="n">
        <v>185</v>
      </c>
      <c r="X23" s="0" t="n">
        <v>721554</v>
      </c>
      <c r="Y23" s="0" t="n">
        <v>630079</v>
      </c>
      <c r="Z23" s="0" t="n">
        <v>28</v>
      </c>
      <c r="AA23" s="0" t="n">
        <v>403716</v>
      </c>
      <c r="AB23" s="0" t="n">
        <v>32694</v>
      </c>
      <c r="AC23" s="0" t="n">
        <v>220</v>
      </c>
      <c r="AD23" s="0" t="n">
        <v>163</v>
      </c>
      <c r="AE23" s="0" t="n">
        <v>35860</v>
      </c>
      <c r="AF23" s="0" t="s">
        <v>86</v>
      </c>
      <c r="AG23" s="0" t="s">
        <v>83</v>
      </c>
      <c r="AH23" s="0" t="n">
        <v>1368.1</v>
      </c>
      <c r="AI23" s="0" t="n">
        <v>-1</v>
      </c>
      <c r="AJ23" s="0" t="n">
        <v>6729.23</v>
      </c>
      <c r="AK23" s="0" t="n">
        <v>37.25</v>
      </c>
      <c r="AL23" s="0" t="n">
        <v>7.89589</v>
      </c>
      <c r="AM23" s="0" t="n">
        <v>-540700</v>
      </c>
      <c r="AN23" s="0" t="n">
        <v>-6.89589</v>
      </c>
      <c r="AO23" s="0" t="n">
        <v>4.91669</v>
      </c>
      <c r="AP23" s="0" t="n">
        <v>299.14</v>
      </c>
      <c r="AQ23" s="0" t="n">
        <v>4.20414</v>
      </c>
      <c r="AR23" s="0" t="n">
        <v>3.40105</v>
      </c>
      <c r="AS23" s="0" t="n">
        <v>679.659</v>
      </c>
      <c r="AT23" s="0" t="n">
        <v>558.298</v>
      </c>
      <c r="AU23" s="0" t="n">
        <v>5809273</v>
      </c>
      <c r="AV23" s="0" t="n">
        <v>859646</v>
      </c>
      <c r="AW23" s="0" t="n">
        <v>1801136</v>
      </c>
      <c r="AX23" s="0" t="n">
        <v>1374203186</v>
      </c>
      <c r="AY23" s="0" t="n">
        <v>193026237</v>
      </c>
      <c r="AZ23" s="0" t="n">
        <v>0</v>
      </c>
      <c r="BA23" s="0" t="n">
        <v>0</v>
      </c>
      <c r="BB23" s="0" t="n">
        <v>664235000</v>
      </c>
      <c r="BC23" s="0" t="n">
        <v>18523</v>
      </c>
      <c r="BD23" s="0" t="n">
        <v>24</v>
      </c>
      <c r="BE23" s="0" t="n">
        <v>8.48393</v>
      </c>
      <c r="BF23" s="0" t="n">
        <v>5.23237</v>
      </c>
      <c r="BG23" s="0" t="n">
        <v>-829887</v>
      </c>
      <c r="BH23" s="0" t="n">
        <v>-7.48393</v>
      </c>
      <c r="BI23" s="0" t="n">
        <v>0</v>
      </c>
      <c r="BJ23" s="0" t="n">
        <v>0</v>
      </c>
      <c r="BK23" s="0" t="n">
        <v>452.86</v>
      </c>
      <c r="BL23" s="0" t="n">
        <v>902.816</v>
      </c>
      <c r="BM23" s="0" t="n">
        <v>749.948</v>
      </c>
      <c r="BN23" s="0" t="n">
        <v>856.98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2022-02-22T04:31:37Z</dcterms:created>
  <dc:creator>openpyxl</dc:creator>
  <dc:description/>
  <dc:language>en-US</dc:language>
  <cp:lastModifiedBy/>
  <dcterms:modified xsi:type="dcterms:W3CDTF">2022-02-22T09:51:58Z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