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.txt" sheetId="4" state="visible" r:id="rId5"/>
    <sheet name="parse_results_m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<sst xmlns="http://schemas.openxmlformats.org/spreadsheetml/2006/main" count="756" uniqueCount="137">
  <si>
    <t xml:space="preserve">parse_results.txt</t>
  </si>
  <si>
    <t xml:space="preserve">parse_results_m.txt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</si>
  <si>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</si>
  <si>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</si>
  <si>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</si>
  <si>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</si>
  <si>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</si>
  <si>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vtr_max_mem_stage</t>
  </si>
  <si>
    <t xml:space="preserve">vtr_max_mem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</si>
  <si>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</si>
  <si>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</si>
  <si>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</si>
  <si>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</si>
  <si>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</si>
  <si>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</si>
  <si>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</si>
  <si>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</si>
  <si>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</si>
  <si>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</si>
  <si>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</si>
  <si>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</si>
  <si>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</si>
  <si>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</si>
  <si>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</si>
  <si>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</si>
  <si>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</si>
  <si>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</si>
  <si>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</si>
  <si>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</si>
  <si>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</si>
  <si>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</si>
  <si>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</si>
  <si>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</si>
  <si>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</si>
  <si>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</si>
  <si>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</si>
  <si>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</si>
  <si>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</si>
  <si>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</si>
  <si>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</si>
  <si>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</si>
  <si>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</si>
  <si>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</si>
  <si>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</si>
  <si>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</si>
  <si>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</si>
  <si>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</si>
  <si>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</si>
  <si>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</si>
  <si>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</si>
  <si>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</si>
  <si>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</si>
  <si>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</si>
  <si>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</si>
  <si>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</si>
  <si>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</si>
  <si>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</si>
  <si>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</si>
  <si>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</si>
  <si>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</si>
  <si>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</si>
  <si>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</si>
  <si>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</si>
  <si>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</si>
  <si>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</si>
  <si>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</si>
  <si>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</si>
  <si>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</si>
  <si>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</si>
  <si>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66</t>
  </si>
  <si>
    <t xml:space="preserve">stratixiv_arch.timing.xml</t>
  </si>
  <si>
    <t xml:space="preserve">gsm_switch_stratixiv_arch_timing.blif</t>
  </si>
  <si>
    <t xml:space="preserve">common</t>
  </si>
  <si>
    <t xml:space="preserve">vpr</t>
  </si>
  <si>
    <t xml:space="preserve">9.22 GiB</t>
  </si>
  <si>
    <t xml:space="preserve">success</t>
  </si>
  <si>
    <t xml:space="preserve">v8.0.0-5166-gd15ed6774-dirty</t>
  </si>
  <si>
    <t xml:space="preserve">release IPO VTR_ASSERT_LEVEL=2</t>
  </si>
  <si>
    <t xml:space="preserve">GNU 8.2.0 on Linux-3.10.0-1160.42.2.el7.x86_64 x86_64</t>
  </si>
  <si>
    <t xml:space="preserve">2022-02-02T10:24:44</t>
  </si>
  <si>
    <t xml:space="preserve">khyber</t>
  </si>
  <si>
    <t xml:space="preserve">/home/users/raza.jafari/Desktop/master/vtr-verilog-to-routing</t>
  </si>
  <si>
    <t xml:space="preserve">M9K</t>
  </si>
  <si>
    <t xml:space="preserve">auto</t>
  </si>
  <si>
    <t xml:space="preserve">mes_noc_stratixiv_arch_timing.blif</t>
  </si>
  <si>
    <t xml:space="preserve">8.77 GiB</t>
  </si>
  <si>
    <t xml:space="preserve">LAB</t>
  </si>
  <si>
    <t xml:space="preserve">dart_stratixiv_arch_timing.blif</t>
  </si>
  <si>
    <t xml:space="preserve">3.91 GiB</t>
  </si>
  <si>
    <t xml:space="preserve">denoise_stratixiv_arch_timing.blif</t>
  </si>
  <si>
    <t xml:space="preserve">5.65 GiB</t>
  </si>
  <si>
    <t xml:space="preserve">sparcT2_core_stratixiv_arch_timing.blif</t>
  </si>
  <si>
    <t xml:space="preserve">4.56 GiB</t>
  </si>
  <si>
    <t xml:space="preserve">exited with return code 6</t>
  </si>
  <si>
    <t xml:space="preserve">cholesky_bdti_stratixiv_arch_timing.blif</t>
  </si>
  <si>
    <t xml:space="preserve">5.19 GiB</t>
  </si>
  <si>
    <t xml:space="preserve">DSP</t>
  </si>
  <si>
    <t xml:space="preserve">minres_stratixiv_arch_timing.blif</t>
  </si>
  <si>
    <t xml:space="preserve">6.19 GiB</t>
  </si>
  <si>
    <t xml:space="preserve">stap_qrd_stratixiv_arch_timing.blif</t>
  </si>
  <si>
    <t xml:space="preserve">4.63 GiB</t>
  </si>
  <si>
    <t xml:space="preserve">openCV_stratixiv_arch_timing.blif</t>
  </si>
  <si>
    <t xml:space="preserve">5.35 GiB</t>
  </si>
  <si>
    <t xml:space="preserve">bitonic_mesh_stratixiv_arch_timing.blif</t>
  </si>
  <si>
    <t xml:space="preserve">6.21 GiB</t>
  </si>
  <si>
    <t xml:space="preserve">segmentation_stratixiv_arch_timing.blif</t>
  </si>
  <si>
    <t xml:space="preserve">3.39 GiB</t>
  </si>
  <si>
    <t xml:space="preserve">SLAM_spheric_stratixiv_arch_timing.blif</t>
  </si>
  <si>
    <t xml:space="preserve">2.59 GiB</t>
  </si>
  <si>
    <t xml:space="preserve">des90_stratixiv_arch_timing.blif</t>
  </si>
  <si>
    <t xml:space="preserve">3.63 GiB</t>
  </si>
  <si>
    <t xml:space="preserve">neuron_stratixiv_arch_timing.blif</t>
  </si>
  <si>
    <t xml:space="preserve">2.54 GiB</t>
  </si>
  <si>
    <t xml:space="preserve">sparcT1_core_stratixiv_arch_timing.blif</t>
  </si>
  <si>
    <t xml:space="preserve">2.10 GiB</t>
  </si>
  <si>
    <t xml:space="preserve">stereo_vision_stratixiv_arch_timing.blif</t>
  </si>
  <si>
    <t xml:space="preserve">2.45 GiB</t>
  </si>
  <si>
    <t xml:space="preserve">cholesky_mc_stratixiv_arch_timing.blif</t>
  </si>
  <si>
    <t xml:space="preserve">2.85 GiB</t>
  </si>
  <si>
    <t xml:space="preserve">directrf_stratixiv_arch_timing.blif</t>
  </si>
  <si>
    <t xml:space="preserve">15.91 GiB</t>
  </si>
  <si>
    <t xml:space="preserve">exited with return code 7</t>
  </si>
  <si>
    <t xml:space="preserve">bitcoin_miner_stratixiv_arch_timing.blif</t>
  </si>
  <si>
    <t xml:space="preserve">13.68 GiB</t>
  </si>
  <si>
    <t xml:space="preserve">LU230_stratixiv_arch_timing.blif</t>
  </si>
  <si>
    <t xml:space="preserve">17.31 GiB</t>
  </si>
  <si>
    <t xml:space="preserve">sparcT1_chip2_stratixiv_arch_timing.blif</t>
  </si>
  <si>
    <t xml:space="preserve">12.33 GiB</t>
  </si>
  <si>
    <t xml:space="preserve">io</t>
  </si>
  <si>
    <t xml:space="preserve">LU_Network_stratixiv_arch_timing.blif</t>
  </si>
  <si>
    <t xml:space="preserve">10.88 GiB</t>
  </si>
  <si>
    <t xml:space="preserve">v8.0.0-5166-g9523219e8-dirty</t>
  </si>
  <si>
    <t xml:space="preserve">2022-02-01T10:32:39</t>
  </si>
  <si>
    <t xml:space="preserve">/home/users/raza.jafari/Desktop/m1/vtr-verilog-to-routing</t>
  </si>
  <si>
    <t xml:space="preserve">3.92 GiB</t>
  </si>
  <si>
    <t xml:space="preserve">5.22 GiB</t>
  </si>
  <si>
    <t xml:space="preserve">19.13 GiB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</si>
</sst>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" activeCellId="0" sqref="D2"/>
    </sheetView>
  </sheetViews>
  <sheetFormatPr defaultRowHeight="13.8" zeroHeight="false" outlineLevelRow="0" outlineLevelCol="0"/>
  <cols>
    <col collapsed="false" customWidth="true" hidden="false" outlineLevel="0" max="1" min="1" style="0" width="27.65"/>
    <col collapsed="false" customWidth="true" hidden="false" outlineLevel="0" max="2" min="2" style="1" width="12.78"/>
    <col collapsed="false" customWidth="true" hidden="false" outlineLevel="0" max="3" min="3" style="1" width="17.78"/>
    <col collapsed="false" customWidth="true" hidden="false" outlineLevel="0" max="4" min="4" style="1" width="17.64"/>
    <col collapsed="false" customWidth="true" hidden="false" outlineLevel="0" max="1025" min="5" style="0" width="8.67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parse_results.txt</v>
      </c>
      <c r="C1" s="1" t="str">
        <f aca="false">IF(OR(ISBLANK(summary_data!A3),ISERROR(summary_data!A3)),"",summary_data!A3)</f>
        <v>parse_results_m.txt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0.849886789456997</v>
      </c>
      <c r="D2" s="1" t="str">
        <f aca="false">ROUND((C2/B2-1)*100,2)&amp;CHAR(37)</f>
        <v>-15.01%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1.01468961599496</v>
      </c>
      <c r="D7" s="1" t="str">
        <f aca="false">ROUND((C7/B7-1)*100,2)&amp;CHAR(37)</f>
        <v>1.47%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0.835617450645195</v>
      </c>
      <c r="D11" s="1" t="str">
        <f aca="false">ROUND((C11/B11-1)*100,2)&amp;CHAR(37)</f>
        <v>-16.44%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0.861628619745238</v>
      </c>
      <c r="D13" s="1" t="str">
        <f aca="false">ROUND((C13/B13-1)*100,2)&amp;CHAR(37)</f>
        <v>-13.84%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0.846418390347008</v>
      </c>
      <c r="D18" s="1" t="str">
        <f aca="false">ROUND((C18/B18-1)*100,2)&amp;CHAR(37)</f>
        <v>-15.36%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0.849886789456997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1.01468961599496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0.835617450645195</v>
      </c>
      <c r="L3" s="0" t="e">
        <f aca="false">ratios!M51</f>
        <v>#NUM!</v>
      </c>
      <c r="M3" s="0" t="n">
        <f aca="false">ratios!N51</f>
        <v>0.861628619745238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0.846418390347008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'parse_results.txt'!A1</f>
        <v>arch</v>
      </c>
      <c r="B2" s="0" t="str">
        <f aca="false">'parse_results.txt'!B1</f>
        <v>circuit</v>
      </c>
      <c r="C2" s="0" t="str">
        <f aca="false">'parse_results.txt'!D1</f>
        <v>vtr_flow_elapsed_time</v>
      </c>
      <c r="D2" s="0" t="str">
        <f aca="false">'parse_results.txt'!I1</f>
        <v>num_LAB</v>
      </c>
      <c r="E2" s="0" t="str">
        <f aca="false">'parse_results.txt'!J1</f>
        <v>num_DSP</v>
      </c>
      <c r="F2" s="0" t="str">
        <f aca="false">'parse_results.txt'!K1</f>
        <v>num_M9K</v>
      </c>
      <c r="G2" s="0" t="str">
        <f aca="false">'parse_results.txt'!L1</f>
        <v>num_M144K</v>
      </c>
      <c r="H2" s="0" t="str">
        <f aca="false">'parse_results.txt'!U1</f>
        <v>max_vpr_mem</v>
      </c>
      <c r="I2" s="0" t="str">
        <f aca="false">'parse_results.txt'!Y1</f>
        <v>num_pre_packed_blocks</v>
      </c>
      <c r="J2" s="0" t="str">
        <f aca="false">'parse_results.txt'!AB1</f>
        <v>num_post_packed_blocks</v>
      </c>
      <c r="K2" s="0" t="str">
        <f aca="false">'parse_results.txt'!AE1</f>
        <v>device_grid_tiles</v>
      </c>
      <c r="L2" s="0" t="str">
        <f aca="false">'parse_results.txt'!AH1</f>
        <v>pack_time</v>
      </c>
      <c r="M2" s="0" t="str">
        <f aca="false">'parse_results.txt'!AI1</f>
        <v>placed_wirelength_est</v>
      </c>
      <c r="N2" s="0" t="str">
        <f aca="false">'parse_results.txt'!AJ1</f>
        <v>place_time</v>
      </c>
      <c r="O2" s="0" t="str">
        <f aca="false">'parse_results.txt'!AL1</f>
        <v>placed_CPD_est</v>
      </c>
      <c r="P2" s="0" t="str">
        <f aca="false">'parse_results.txt'!AU1</f>
        <v>routed_wirelength</v>
      </c>
      <c r="Q2" s="0" t="str">
        <f aca="false">'parse_results.txt'!BE1</f>
        <v>critical_path_delay</v>
      </c>
      <c r="R2" s="0" t="str">
        <f aca="false">'parse_results.txt'!BF1</f>
        <v>geomean_nonvirtual_intradomain_critical_path_delay</v>
      </c>
      <c r="S2" s="0" t="str">
        <f aca="false">'parse_results.txt'!BK1</f>
        <v>crit_path_route_time</v>
      </c>
    </row>
    <row r="3" customFormat="false" ht="15" hidden="false" customHeight="false" outlineLevel="0" collapsed="false">
      <c r="A3" s="0" t="str">
        <f aca="false">'parse_results.txt'!A2</f>
        <v>stratixiv_arch.timing.xml</v>
      </c>
      <c r="B3" s="0" t="str">
        <f aca="false">'parse_results.txt'!B2</f>
        <v>gsm_switch_stratixiv_arch_timing.blif</v>
      </c>
      <c r="C3" s="0" t="n">
        <f aca="false">IF(OR('parse_results.txt'!D2 = 0,'parse_results.txt'!D2=-1),"",'parse_results.txt'!D2 / 'parse_results.txt'!D2)</f>
        <v>1</v>
      </c>
      <c r="D3" s="0" t="n">
        <f aca="false">IF(OR('parse_results.txt'!I2 = 0,'parse_results.txt'!I2=-1),"",'parse_results.txt'!I2 / 'parse_results.txt'!I2)</f>
        <v>1</v>
      </c>
      <c r="E3" s="0" t="str">
        <f aca="false">IF(OR('parse_results.txt'!J2 = 0,'parse_results.txt'!J2=-1),"",'parse_results.txt'!J2 / 'parse_results.txt'!J2)</f>
        <v/>
      </c>
      <c r="F3" s="0" t="n">
        <f aca="false">IF(OR('parse_results.txt'!K2 = 0,'parse_results.txt'!K2=-1),"",'parse_results.txt'!K2 / 'parse_results.txt'!K2)</f>
        <v>1</v>
      </c>
      <c r="G3" s="0" t="str">
        <f aca="false">IF(OR('parse_results.txt'!L2 = 0,'parse_results.txt'!L2=-1),"",'parse_results.txt'!L2 / 'parse_results.txt'!L2)</f>
        <v/>
      </c>
      <c r="H3" s="0" t="n">
        <f aca="false">IF(OR('parse_results.txt'!U2 = 0,'parse_results.txt'!U2=-1),"",'parse_results.txt'!U2 / 'parse_results.txt'!U2)</f>
        <v>1</v>
      </c>
      <c r="I3" s="0" t="n">
        <f aca="false">IF(OR('parse_results.txt'!Y2 = 0,'parse_results.txt'!Y2=-1),"",'parse_results.txt'!Y2 / 'parse_results.txt'!Y2)</f>
        <v>1</v>
      </c>
      <c r="J3" s="0" t="n">
        <f aca="false">IF(OR('parse_results.txt'!AB2 = 0,'parse_results.txt'!AB2=-1),"",'parse_results.txt'!AB2 / 'parse_results.txt'!AB2)</f>
        <v>1</v>
      </c>
      <c r="K3" s="0" t="n">
        <f aca="false">IF(OR('parse_results.txt'!AE2 = 0,'parse_results.txt'!AE2=-1),"",'parse_results.txt'!AE2 / 'parse_results.txt'!AE2)</f>
        <v>1</v>
      </c>
      <c r="L3" s="0" t="n">
        <f aca="false">IF(OR('parse_results.txt'!AH2 = 0,'parse_results.txt'!AH2=-1),"",'parse_results.txt'!AH2 / 'parse_results.txt'!AH2)</f>
        <v>1</v>
      </c>
      <c r="M3" s="0" t="str">
        <f aca="false">IF(OR('parse_results.txt'!AI2 = 0,'parse_results.txt'!AI2=-1),"",'parse_results.txt'!AI2 / 'parse_results.txt'!AI2)</f>
        <v/>
      </c>
      <c r="N3" s="0" t="n">
        <f aca="false">IF(OR('parse_results.txt'!AJ2 = 0,'parse_results.txt'!AJ2=-1),"",'parse_results.txt'!AJ2 / 'parse_results.txt'!AJ2)</f>
        <v>1</v>
      </c>
      <c r="O3" s="0" t="n">
        <f aca="false">IF(OR('parse_results.txt'!AL2 = 0,'parse_results.txt'!AL2=-1),"",'parse_results.txt'!AL2 / 'parse_results.txt'!AL2)</f>
        <v>1</v>
      </c>
      <c r="P3" s="0" t="n">
        <f aca="false">IF(OR('parse_results.txt'!AU2 = 0,'parse_results.txt'!AU2=-1),"",'parse_results.txt'!AU2 / 'parse_results.txt'!AU2)</f>
        <v>1</v>
      </c>
      <c r="Q3" s="0" t="n">
        <f aca="false">IF(OR('parse_results.txt'!BE2 = 0,'parse_results.txt'!BE2=-1),"",'parse_results.txt'!BE2 / 'parse_results.txt'!BE2)</f>
        <v>1</v>
      </c>
      <c r="R3" s="0" t="n">
        <f aca="false">IF(OR('parse_results.txt'!BF2 = 0,'parse_results.txt'!BF2=-1),"",'parse_results.txt'!BF2 / 'parse_results.txt'!BF2)</f>
        <v>1</v>
      </c>
      <c r="S3" s="0" t="n">
        <f aca="false">IF(OR('parse_results.txt'!BK2 = 0,'parse_results.txt'!BK2=-1),"",'parse_results.txt'!BK2 / 'parse_results.txt'!BK2)</f>
        <v>1</v>
      </c>
    </row>
    <row r="4" customFormat="false" ht="15" hidden="false" customHeight="false" outlineLevel="0" collapsed="false">
      <c r="A4" s="0" t="str">
        <f aca="false">'parse_results.txt'!A3</f>
        <v>stratixiv_arch.timing.xml</v>
      </c>
      <c r="B4" s="0" t="str">
        <f aca="false">'parse_results.txt'!B3</f>
        <v>mes_noc_stratixiv_arch_timing.blif</v>
      </c>
      <c r="C4" s="0" t="n">
        <f aca="false">IF(OR('parse_results.txt'!D3 = 0,'parse_results.txt'!D3=-1),"",'parse_results.txt'!D3 / 'parse_results.txt'!D3)</f>
        <v>1</v>
      </c>
      <c r="D4" s="0" t="n">
        <f aca="false">IF(OR('parse_results.txt'!I3 = 0,'parse_results.txt'!I3=-1),"",'parse_results.txt'!I3 / 'parse_results.txt'!I3)</f>
        <v>1</v>
      </c>
      <c r="E4" s="0" t="str">
        <f aca="false">IF(OR('parse_results.txt'!J3 = 0,'parse_results.txt'!J3=-1),"",'parse_results.txt'!J3 / 'parse_results.txt'!J3)</f>
        <v/>
      </c>
      <c r="F4" s="0" t="n">
        <f aca="false">IF(OR('parse_results.txt'!K3 = 0,'parse_results.txt'!K3=-1),"",'parse_results.txt'!K3 / 'parse_results.txt'!K3)</f>
        <v>1</v>
      </c>
      <c r="G4" s="0" t="str">
        <f aca="false">IF(OR('parse_results.txt'!L3 = 0,'parse_results.txt'!L3=-1),"",'parse_results.txt'!L3 / 'parse_results.txt'!L3)</f>
        <v/>
      </c>
      <c r="H4" s="0" t="n">
        <f aca="false">IF(OR('parse_results.txt'!U3 = 0,'parse_results.txt'!U3=-1),"",'parse_results.txt'!U3 / 'parse_results.txt'!U3)</f>
        <v>1</v>
      </c>
      <c r="I4" s="0" t="n">
        <f aca="false">IF(OR('parse_results.txt'!Y3 = 0,'parse_results.txt'!Y3=-1),"",'parse_results.txt'!Y3 / 'parse_results.txt'!Y3)</f>
        <v>1</v>
      </c>
      <c r="J4" s="0" t="n">
        <f aca="false">IF(OR('parse_results.txt'!AB3 = 0,'parse_results.txt'!AB3=-1),"",'parse_results.txt'!AB3 / 'parse_results.txt'!AB3)</f>
        <v>1</v>
      </c>
      <c r="K4" s="0" t="n">
        <f aca="false">IF(OR('parse_results.txt'!AE3 = 0,'parse_results.txt'!AE3=-1),"",'parse_results.txt'!AE3 / 'parse_results.txt'!AE3)</f>
        <v>1</v>
      </c>
      <c r="L4" s="0" t="n">
        <f aca="false">IF(OR('parse_results.txt'!AH3 = 0,'parse_results.txt'!AH3=-1),"",'parse_results.txt'!AH3 / 'parse_results.txt'!AH3)</f>
        <v>1</v>
      </c>
      <c r="M4" s="0" t="str">
        <f aca="false">IF(OR('parse_results.txt'!AI3 = 0,'parse_results.txt'!AI3=-1),"",'parse_results.txt'!AI3 / 'parse_results.txt'!AI3)</f>
        <v/>
      </c>
      <c r="N4" s="0" t="n">
        <f aca="false">IF(OR('parse_results.txt'!AJ3 = 0,'parse_results.txt'!AJ3=-1),"",'parse_results.txt'!AJ3 / 'parse_results.txt'!AJ3)</f>
        <v>1</v>
      </c>
      <c r="O4" s="0" t="n">
        <f aca="false">IF(OR('parse_results.txt'!AL3 = 0,'parse_results.txt'!AL3=-1),"",'parse_results.txt'!AL3 / 'parse_results.txt'!AL3)</f>
        <v>1</v>
      </c>
      <c r="P4" s="0" t="n">
        <f aca="false">IF(OR('parse_results.txt'!AU3 = 0,'parse_results.txt'!AU3=-1),"",'parse_results.txt'!AU3 / 'parse_results.txt'!AU3)</f>
        <v>1</v>
      </c>
      <c r="Q4" s="0" t="n">
        <f aca="false">IF(OR('parse_results.txt'!BE3 = 0,'parse_results.txt'!BE3=-1),"",'parse_results.txt'!BE3 / 'parse_results.txt'!BE3)</f>
        <v>1</v>
      </c>
      <c r="R4" s="0" t="n">
        <f aca="false">IF(OR('parse_results.txt'!BF3 = 0,'parse_results.txt'!BF3=-1),"",'parse_results.txt'!BF3 / 'parse_results.txt'!BF3)</f>
        <v>1</v>
      </c>
      <c r="S4" s="0" t="n">
        <f aca="false">IF(OR('parse_results.txt'!BK3 = 0,'parse_results.txt'!BK3=-1),"",'parse_results.txt'!BK3 / 'parse_results.txt'!BK3)</f>
        <v>1</v>
      </c>
    </row>
    <row r="5" customFormat="false" ht="15" hidden="false" customHeight="false" outlineLevel="0" collapsed="false">
      <c r="A5" s="0" t="str">
        <f aca="false">'parse_results.txt'!A4</f>
        <v>stratixiv_arch.timing.xml</v>
      </c>
      <c r="B5" s="0" t="str">
        <f aca="false">'parse_results.txt'!B4</f>
        <v>dart_stratixiv_arch_timing.blif</v>
      </c>
      <c r="C5" s="0" t="n">
        <f aca="false">IF(OR('parse_results.txt'!D4 = 0,'parse_results.txt'!D4=-1),"",'parse_results.txt'!D4 / 'parse_results.txt'!D4)</f>
        <v>1</v>
      </c>
      <c r="D5" s="0" t="n">
        <f aca="false">IF(OR('parse_results.txt'!I4 = 0,'parse_results.txt'!I4=-1),"",'parse_results.txt'!I4 / 'parse_results.txt'!I4)</f>
        <v>1</v>
      </c>
      <c r="E5" s="0" t="str">
        <f aca="false">IF(OR('parse_results.txt'!J4 = 0,'parse_results.txt'!J4=-1),"",'parse_results.txt'!J4 / 'parse_results.txt'!J4)</f>
        <v/>
      </c>
      <c r="F5" s="0" t="n">
        <f aca="false">IF(OR('parse_results.txt'!K4 = 0,'parse_results.txt'!K4=-1),"",'parse_results.txt'!K4 / 'parse_results.txt'!K4)</f>
        <v>1</v>
      </c>
      <c r="G5" s="0" t="str">
        <f aca="false">IF(OR('parse_results.txt'!L4 = 0,'parse_results.txt'!L4=-1),"",'parse_results.txt'!L4 / 'parse_results.txt'!L4)</f>
        <v/>
      </c>
      <c r="H5" s="0" t="n">
        <f aca="false">IF(OR('parse_results.txt'!U4 = 0,'parse_results.txt'!U4=-1),"",'parse_results.txt'!U4 / 'parse_results.txt'!U4)</f>
        <v>1</v>
      </c>
      <c r="I5" s="0" t="n">
        <f aca="false">IF(OR('parse_results.txt'!Y4 = 0,'parse_results.txt'!Y4=-1),"",'parse_results.txt'!Y4 / 'parse_results.txt'!Y4)</f>
        <v>1</v>
      </c>
      <c r="J5" s="0" t="n">
        <f aca="false">IF(OR('parse_results.txt'!AB4 = 0,'parse_results.txt'!AB4=-1),"",'parse_results.txt'!AB4 / 'parse_results.txt'!AB4)</f>
        <v>1</v>
      </c>
      <c r="K5" s="0" t="n">
        <f aca="false">IF(OR('parse_results.txt'!AE4 = 0,'parse_results.txt'!AE4=-1),"",'parse_results.txt'!AE4 / 'parse_results.txt'!AE4)</f>
        <v>1</v>
      </c>
      <c r="L5" s="0" t="n">
        <f aca="false">IF(OR('parse_results.txt'!AH4 = 0,'parse_results.txt'!AH4=-1),"",'parse_results.txt'!AH4 / 'parse_results.txt'!AH4)</f>
        <v>1</v>
      </c>
      <c r="M5" s="0" t="str">
        <f aca="false">IF(OR('parse_results.txt'!AI4 = 0,'parse_results.txt'!AI4=-1),"",'parse_results.txt'!AI4 / 'parse_results.txt'!AI4)</f>
        <v/>
      </c>
      <c r="N5" s="0" t="n">
        <f aca="false">IF(OR('parse_results.txt'!AJ4 = 0,'parse_results.txt'!AJ4=-1),"",'parse_results.txt'!AJ4 / 'parse_results.txt'!AJ4)</f>
        <v>1</v>
      </c>
      <c r="O5" s="0" t="n">
        <f aca="false">IF(OR('parse_results.txt'!AL4 = 0,'parse_results.txt'!AL4=-1),"",'parse_results.txt'!AL4 / 'parse_results.txt'!AL4)</f>
        <v>1</v>
      </c>
      <c r="P5" s="0" t="n">
        <f aca="false">IF(OR('parse_results.txt'!AU4 = 0,'parse_results.txt'!AU4=-1),"",'parse_results.txt'!AU4 / 'parse_results.txt'!AU4)</f>
        <v>1</v>
      </c>
      <c r="Q5" s="0" t="n">
        <f aca="false">IF(OR('parse_results.txt'!BE4 = 0,'parse_results.txt'!BE4=-1),"",'parse_results.txt'!BE4 / 'parse_results.txt'!BE4)</f>
        <v>1</v>
      </c>
      <c r="R5" s="0" t="n">
        <f aca="false">IF(OR('parse_results.txt'!BF4 = 0,'parse_results.txt'!BF4=-1),"",'parse_results.txt'!BF4 / 'parse_results.txt'!BF4)</f>
        <v>1</v>
      </c>
      <c r="S5" s="0" t="n">
        <f aca="false">IF(OR('parse_results.txt'!BK4 = 0,'parse_results.txt'!BK4=-1),"",'parse_results.txt'!BK4 / 'parse_results.txt'!BK4)</f>
        <v>1</v>
      </c>
    </row>
    <row r="6" customFormat="false" ht="15" hidden="false" customHeight="false" outlineLevel="0" collapsed="false">
      <c r="A6" s="0" t="str">
        <f aca="false">'parse_results.txt'!A5</f>
        <v>stratixiv_arch.timing.xml</v>
      </c>
      <c r="B6" s="0" t="str">
        <f aca="false">'parse_results.txt'!B5</f>
        <v>denoise_stratixiv_arch_timing.blif</v>
      </c>
      <c r="C6" s="0" t="n">
        <f aca="false">IF(OR('parse_results.txt'!D5 = 0,'parse_results.txt'!D5=-1),"",'parse_results.txt'!D5 / 'parse_results.txt'!D5)</f>
        <v>1</v>
      </c>
      <c r="D6" s="0" t="n">
        <f aca="false">IF(OR('parse_results.txt'!I5 = 0,'parse_results.txt'!I5=-1),"",'parse_results.txt'!I5 / 'parse_results.txt'!I5)</f>
        <v>1</v>
      </c>
      <c r="E6" s="0" t="n">
        <f aca="false">IF(OR('parse_results.txt'!J5 = 0,'parse_results.txt'!J5=-1),"",'parse_results.txt'!J5 / 'parse_results.txt'!J5)</f>
        <v>1</v>
      </c>
      <c r="F6" s="0" t="n">
        <f aca="false">IF(OR('parse_results.txt'!K5 = 0,'parse_results.txt'!K5=-1),"",'parse_results.txt'!K5 / 'parse_results.txt'!K5)</f>
        <v>1</v>
      </c>
      <c r="G6" s="0" t="str">
        <f aca="false">IF(OR('parse_results.txt'!L5 = 0,'parse_results.txt'!L5=-1),"",'parse_results.txt'!L5 / 'parse_results.txt'!L5)</f>
        <v/>
      </c>
      <c r="H6" s="0" t="n">
        <f aca="false">IF(OR('parse_results.txt'!U5 = 0,'parse_results.txt'!U5=-1),"",'parse_results.txt'!U5 / 'parse_results.txt'!U5)</f>
        <v>1</v>
      </c>
      <c r="I6" s="0" t="n">
        <f aca="false">IF(OR('parse_results.txt'!Y5 = 0,'parse_results.txt'!Y5=-1),"",'parse_results.txt'!Y5 / 'parse_results.txt'!Y5)</f>
        <v>1</v>
      </c>
      <c r="J6" s="0" t="n">
        <f aca="false">IF(OR('parse_results.txt'!AB5 = 0,'parse_results.txt'!AB5=-1),"",'parse_results.txt'!AB5 / 'parse_results.txt'!AB5)</f>
        <v>1</v>
      </c>
      <c r="K6" s="0" t="n">
        <f aca="false">IF(OR('parse_results.txt'!AE5 = 0,'parse_results.txt'!AE5=-1),"",'parse_results.txt'!AE5 / 'parse_results.txt'!AE5)</f>
        <v>1</v>
      </c>
      <c r="L6" s="0" t="n">
        <f aca="false">IF(OR('parse_results.txt'!AH5 = 0,'parse_results.txt'!AH5=-1),"",'parse_results.txt'!AH5 / 'parse_results.txt'!AH5)</f>
        <v>1</v>
      </c>
      <c r="M6" s="0" t="str">
        <f aca="false">IF(OR('parse_results.txt'!AI5 = 0,'parse_results.txt'!AI5=-1),"",'parse_results.txt'!AI5 / 'parse_results.txt'!AI5)</f>
        <v/>
      </c>
      <c r="N6" s="0" t="n">
        <f aca="false">IF(OR('parse_results.txt'!AJ5 = 0,'parse_results.txt'!AJ5=-1),"",'parse_results.txt'!AJ5 / 'parse_results.txt'!AJ5)</f>
        <v>1</v>
      </c>
      <c r="O6" s="0" t="n">
        <f aca="false">IF(OR('parse_results.txt'!AL5 = 0,'parse_results.txt'!AL5=-1),"",'parse_results.txt'!AL5 / 'parse_results.txt'!AL5)</f>
        <v>1</v>
      </c>
      <c r="P6" s="0" t="n">
        <f aca="false">IF(OR('parse_results.txt'!AU5 = 0,'parse_results.txt'!AU5=-1),"",'parse_results.txt'!AU5 / 'parse_results.txt'!AU5)</f>
        <v>1</v>
      </c>
      <c r="Q6" s="0" t="n">
        <f aca="false">IF(OR('parse_results.txt'!BE5 = 0,'parse_results.txt'!BE5=-1),"",'parse_results.txt'!BE5 / 'parse_results.txt'!BE5)</f>
        <v>1</v>
      </c>
      <c r="R6" s="0" t="n">
        <f aca="false">IF(OR('parse_results.txt'!BF5 = 0,'parse_results.txt'!BF5=-1),"",'parse_results.txt'!BF5 / 'parse_results.txt'!BF5)</f>
        <v>1</v>
      </c>
      <c r="S6" s="0" t="n">
        <f aca="false">IF(OR('parse_results.txt'!BK5 = 0,'parse_results.txt'!BK5=-1),"",'parse_results.txt'!BK5 / 'parse_results.txt'!BK5)</f>
        <v>1</v>
      </c>
    </row>
    <row r="7" customFormat="false" ht="15" hidden="false" customHeight="false" outlineLevel="0" collapsed="false">
      <c r="A7" s="0" t="str">
        <f aca="false">'parse_results.txt'!A6</f>
        <v>stratixiv_arch.timing.xml</v>
      </c>
      <c r="B7" s="0" t="str">
        <f aca="false">'parse_results.txt'!B6</f>
        <v>sparcT2_core_stratixiv_arch_timing.blif</v>
      </c>
      <c r="C7" s="0" t="n">
        <f aca="false">IF(OR('parse_results.txt'!D6 = 0,'parse_results.txt'!D6=-1),"",'parse_results.txt'!D6 / 'parse_results.txt'!D6)</f>
        <v>1</v>
      </c>
      <c r="D7" s="0" t="n">
        <f aca="false">IF(OR('parse_results.txt'!I6 = 0,'parse_results.txt'!I6=-1),"",'parse_results.txt'!I6 / 'parse_results.txt'!I6)</f>
        <v>1</v>
      </c>
      <c r="E7" s="0" t="str">
        <f aca="false">IF(OR('parse_results.txt'!J6 = 0,'parse_results.txt'!J6=-1),"",'parse_results.txt'!J6 / 'parse_results.txt'!J6)</f>
        <v/>
      </c>
      <c r="F7" s="0" t="n">
        <f aca="false">IF(OR('parse_results.txt'!K6 = 0,'parse_results.txt'!K6=-1),"",'parse_results.txt'!K6 / 'parse_results.txt'!K6)</f>
        <v>1</v>
      </c>
      <c r="G7" s="0" t="str">
        <f aca="false">IF(OR('parse_results.txt'!L6 = 0,'parse_results.txt'!L6=-1),"",'parse_results.txt'!L6 / 'parse_results.txt'!L6)</f>
        <v/>
      </c>
      <c r="H7" s="0" t="n">
        <f aca="false">IF(OR('parse_results.txt'!U6 = 0,'parse_results.txt'!U6=-1),"",'parse_results.txt'!U6 / 'parse_results.txt'!U6)</f>
        <v>1</v>
      </c>
      <c r="I7" s="0" t="n">
        <f aca="false">IF(OR('parse_results.txt'!Y6 = 0,'parse_results.txt'!Y6=-1),"",'parse_results.txt'!Y6 / 'parse_results.txt'!Y6)</f>
        <v>1</v>
      </c>
      <c r="J7" s="0" t="n">
        <f aca="false">IF(OR('parse_results.txt'!AB6 = 0,'parse_results.txt'!AB6=-1),"",'parse_results.txt'!AB6 / 'parse_results.txt'!AB6)</f>
        <v>1</v>
      </c>
      <c r="K7" s="0" t="n">
        <f aca="false">IF(OR('parse_results.txt'!AE6 = 0,'parse_results.txt'!AE6=-1),"",'parse_results.txt'!AE6 / 'parse_results.txt'!AE6)</f>
        <v>1</v>
      </c>
      <c r="L7" s="0" t="n">
        <f aca="false">IF(OR('parse_results.txt'!AH6 = 0,'parse_results.txt'!AH6=-1),"",'parse_results.txt'!AH6 / 'parse_results.txt'!AH6)</f>
        <v>1</v>
      </c>
      <c r="M7" s="0" t="str">
        <f aca="false">IF(OR('parse_results.txt'!AI6 = 0,'parse_results.txt'!AI6=-1),"",'parse_results.txt'!AI6 / 'parse_results.txt'!AI6)</f>
        <v/>
      </c>
      <c r="N7" s="0" t="n">
        <f aca="false">IF(OR('parse_results.txt'!AJ6 = 0,'parse_results.txt'!AJ6=-1),"",'parse_results.txt'!AJ6 / 'parse_results.txt'!AJ6)</f>
        <v>1</v>
      </c>
      <c r="O7" s="0" t="n">
        <f aca="false">IF(OR('parse_results.txt'!AL6 = 0,'parse_results.txt'!AL6=-1),"",'parse_results.txt'!AL6 / 'parse_results.txt'!AL6)</f>
        <v>1</v>
      </c>
      <c r="P7" s="0" t="str">
        <f aca="false">IF(OR('parse_results.txt'!AU6 = 0,'parse_results.txt'!AU6=-1),"",'parse_results.txt'!AU6 / 'parse_results.txt'!AU6)</f>
        <v/>
      </c>
      <c r="Q7" s="0" t="str">
        <f aca="false">IF(OR('parse_results.txt'!BE6 = 0,'parse_results.txt'!BE6=-1),"",'parse_results.txt'!BE6 / 'parse_results.txt'!BE6)</f>
        <v/>
      </c>
      <c r="R7" s="0" t="str">
        <f aca="false">IF(OR('parse_results.txt'!BF6 = 0,'parse_results.txt'!BF6=-1),"",'parse_results.txt'!BF6 / 'parse_results.txt'!BF6)</f>
        <v/>
      </c>
      <c r="S7" s="0" t="str">
        <f aca="false">IF(OR('parse_results.txt'!BK6 = 0,'parse_results.txt'!BK6=-1),"",'parse_results.txt'!BK6 / 'parse_results.txt'!BK6)</f>
        <v/>
      </c>
    </row>
    <row r="8" customFormat="false" ht="15" hidden="false" customHeight="false" outlineLevel="0" collapsed="false">
      <c r="A8" s="0" t="str">
        <f aca="false">'parse_results.txt'!A7</f>
        <v>stratixiv_arch.timing.xml</v>
      </c>
      <c r="B8" s="0" t="str">
        <f aca="false">'parse_results.txt'!B7</f>
        <v>cholesky_bdti_stratixiv_arch_timing.blif</v>
      </c>
      <c r="C8" s="0" t="n">
        <f aca="false">IF(OR('parse_results.txt'!D7 = 0,'parse_results.txt'!D7=-1),"",'parse_results.txt'!D7 / 'parse_results.txt'!D7)</f>
        <v>1</v>
      </c>
      <c r="D8" s="0" t="n">
        <f aca="false">IF(OR('parse_results.txt'!I7 = 0,'parse_results.txt'!I7=-1),"",'parse_results.txt'!I7 / 'parse_results.txt'!I7)</f>
        <v>1</v>
      </c>
      <c r="E8" s="0" t="n">
        <f aca="false">IF(OR('parse_results.txt'!J7 = 0,'parse_results.txt'!J7=-1),"",'parse_results.txt'!J7 / 'parse_results.txt'!J7)</f>
        <v>1</v>
      </c>
      <c r="F8" s="0" t="n">
        <f aca="false">IF(OR('parse_results.txt'!K7 = 0,'parse_results.txt'!K7=-1),"",'parse_results.txt'!K7 / 'parse_results.txt'!K7)</f>
        <v>1</v>
      </c>
      <c r="G8" s="0" t="str">
        <f aca="false">IF(OR('parse_results.txt'!L7 = 0,'parse_results.txt'!L7=-1),"",'parse_results.txt'!L7 / 'parse_results.txt'!L7)</f>
        <v/>
      </c>
      <c r="H8" s="0" t="n">
        <f aca="false">IF(OR('parse_results.txt'!U7 = 0,'parse_results.txt'!U7=-1),"",'parse_results.txt'!U7 / 'parse_results.txt'!U7)</f>
        <v>1</v>
      </c>
      <c r="I8" s="0" t="n">
        <f aca="false">IF(OR('parse_results.txt'!Y7 = 0,'parse_results.txt'!Y7=-1),"",'parse_results.txt'!Y7 / 'parse_results.txt'!Y7)</f>
        <v>1</v>
      </c>
      <c r="J8" s="0" t="n">
        <f aca="false">IF(OR('parse_results.txt'!AB7 = 0,'parse_results.txt'!AB7=-1),"",'parse_results.txt'!AB7 / 'parse_results.txt'!AB7)</f>
        <v>1</v>
      </c>
      <c r="K8" s="0" t="n">
        <f aca="false">IF(OR('parse_results.txt'!AE7 = 0,'parse_results.txt'!AE7=-1),"",'parse_results.txt'!AE7 / 'parse_results.txt'!AE7)</f>
        <v>1</v>
      </c>
      <c r="L8" s="0" t="n">
        <f aca="false">IF(OR('parse_results.txt'!AH7 = 0,'parse_results.txt'!AH7=-1),"",'parse_results.txt'!AH7 / 'parse_results.txt'!AH7)</f>
        <v>1</v>
      </c>
      <c r="M8" s="0" t="str">
        <f aca="false">IF(OR('parse_results.txt'!AI7 = 0,'parse_results.txt'!AI7=-1),"",'parse_results.txt'!AI7 / 'parse_results.txt'!AI7)</f>
        <v/>
      </c>
      <c r="N8" s="0" t="n">
        <f aca="false">IF(OR('parse_results.txt'!AJ7 = 0,'parse_results.txt'!AJ7=-1),"",'parse_results.txt'!AJ7 / 'parse_results.txt'!AJ7)</f>
        <v>1</v>
      </c>
      <c r="O8" s="0" t="n">
        <f aca="false">IF(OR('parse_results.txt'!AL7 = 0,'parse_results.txt'!AL7=-1),"",'parse_results.txt'!AL7 / 'parse_results.txt'!AL7)</f>
        <v>1</v>
      </c>
      <c r="P8" s="0" t="n">
        <f aca="false">IF(OR('parse_results.txt'!AU7 = 0,'parse_results.txt'!AU7=-1),"",'parse_results.txt'!AU7 / 'parse_results.txt'!AU7)</f>
        <v>1</v>
      </c>
      <c r="Q8" s="0" t="n">
        <f aca="false">IF(OR('parse_results.txt'!BE7 = 0,'parse_results.txt'!BE7=-1),"",'parse_results.txt'!BE7 / 'parse_results.txt'!BE7)</f>
        <v>1</v>
      </c>
      <c r="R8" s="0" t="n">
        <f aca="false">IF(OR('parse_results.txt'!BF7 = 0,'parse_results.txt'!BF7=-1),"",'parse_results.txt'!BF7 / 'parse_results.txt'!BF7)</f>
        <v>1</v>
      </c>
      <c r="S8" s="0" t="n">
        <f aca="false">IF(OR('parse_results.txt'!BK7 = 0,'parse_results.txt'!BK7=-1),"",'parse_results.txt'!BK7 / 'parse_results.txt'!BK7)</f>
        <v>1</v>
      </c>
    </row>
    <row r="9" customFormat="false" ht="15" hidden="false" customHeight="false" outlineLevel="0" collapsed="false">
      <c r="A9" s="0" t="str">
        <f aca="false">'parse_results.txt'!A8</f>
        <v>stratixiv_arch.timing.xml</v>
      </c>
      <c r="B9" s="0" t="str">
        <f aca="false">'parse_results.txt'!B8</f>
        <v>minres_stratixiv_arch_timing.blif</v>
      </c>
      <c r="C9" s="0" t="n">
        <f aca="false">IF(OR('parse_results.txt'!D8 = 0,'parse_results.txt'!D8=-1),"",'parse_results.txt'!D8 / 'parse_results.txt'!D8)</f>
        <v>1</v>
      </c>
      <c r="D9" s="0" t="n">
        <f aca="false">IF(OR('parse_results.txt'!I8 = 0,'parse_results.txt'!I8=-1),"",'parse_results.txt'!I8 / 'parse_results.txt'!I8)</f>
        <v>1</v>
      </c>
      <c r="E9" s="0" t="n">
        <f aca="false">IF(OR('parse_results.txt'!J8 = 0,'parse_results.txt'!J8=-1),"",'parse_results.txt'!J8 / 'parse_results.txt'!J8)</f>
        <v>1</v>
      </c>
      <c r="F9" s="0" t="n">
        <f aca="false">IF(OR('parse_results.txt'!K8 = 0,'parse_results.txt'!K8=-1),"",'parse_results.txt'!K8 / 'parse_results.txt'!K8)</f>
        <v>1</v>
      </c>
      <c r="G9" s="0" t="str">
        <f aca="false">IF(OR('parse_results.txt'!L8 = 0,'parse_results.txt'!L8=-1),"",'parse_results.txt'!L8 / 'parse_results.txt'!L8)</f>
        <v/>
      </c>
      <c r="H9" s="0" t="n">
        <f aca="false">IF(OR('parse_results.txt'!U8 = 0,'parse_results.txt'!U8=-1),"",'parse_results.txt'!U8 / 'parse_results.txt'!U8)</f>
        <v>1</v>
      </c>
      <c r="I9" s="0" t="n">
        <f aca="false">IF(OR('parse_results.txt'!Y8 = 0,'parse_results.txt'!Y8=-1),"",'parse_results.txt'!Y8 / 'parse_results.txt'!Y8)</f>
        <v>1</v>
      </c>
      <c r="J9" s="0" t="n">
        <f aca="false">IF(OR('parse_results.txt'!AB8 = 0,'parse_results.txt'!AB8=-1),"",'parse_results.txt'!AB8 / 'parse_results.txt'!AB8)</f>
        <v>1</v>
      </c>
      <c r="K9" s="0" t="n">
        <f aca="false">IF(OR('parse_results.txt'!AE8 = 0,'parse_results.txt'!AE8=-1),"",'parse_results.txt'!AE8 / 'parse_results.txt'!AE8)</f>
        <v>1</v>
      </c>
      <c r="L9" s="0" t="n">
        <f aca="false">IF(OR('parse_results.txt'!AH8 = 0,'parse_results.txt'!AH8=-1),"",'parse_results.txt'!AH8 / 'parse_results.txt'!AH8)</f>
        <v>1</v>
      </c>
      <c r="M9" s="0" t="str">
        <f aca="false">IF(OR('parse_results.txt'!AI8 = 0,'parse_results.txt'!AI8=-1),"",'parse_results.txt'!AI8 / 'parse_results.txt'!AI8)</f>
        <v/>
      </c>
      <c r="N9" s="0" t="n">
        <f aca="false">IF(OR('parse_results.txt'!AJ8 = 0,'parse_results.txt'!AJ8=-1),"",'parse_results.txt'!AJ8 / 'parse_results.txt'!AJ8)</f>
        <v>1</v>
      </c>
      <c r="O9" s="0" t="n">
        <f aca="false">IF(OR('parse_results.txt'!AL8 = 0,'parse_results.txt'!AL8=-1),"",'parse_results.txt'!AL8 / 'parse_results.txt'!AL8)</f>
        <v>1</v>
      </c>
      <c r="P9" s="0" t="n">
        <f aca="false">IF(OR('parse_results.txt'!AU8 = 0,'parse_results.txt'!AU8=-1),"",'parse_results.txt'!AU8 / 'parse_results.txt'!AU8)</f>
        <v>1</v>
      </c>
      <c r="Q9" s="0" t="n">
        <f aca="false">IF(OR('parse_results.txt'!BE8 = 0,'parse_results.txt'!BE8=-1),"",'parse_results.txt'!BE8 / 'parse_results.txt'!BE8)</f>
        <v>1</v>
      </c>
      <c r="R9" s="0" t="n">
        <f aca="false">IF(OR('parse_results.txt'!BF8 = 0,'parse_results.txt'!BF8=-1),"",'parse_results.txt'!BF8 / 'parse_results.txt'!BF8)</f>
        <v>1</v>
      </c>
      <c r="S9" s="0" t="n">
        <f aca="false">IF(OR('parse_results.txt'!BK8 = 0,'parse_results.txt'!BK8=-1),"",'parse_results.txt'!BK8 / 'parse_results.txt'!BK8)</f>
        <v>1</v>
      </c>
    </row>
    <row r="10" customFormat="false" ht="15" hidden="false" customHeight="false" outlineLevel="0" collapsed="false">
      <c r="A10" s="0" t="str">
        <f aca="false">'parse_results.txt'!A9</f>
        <v>stratixiv_arch.timing.xml</v>
      </c>
      <c r="B10" s="0" t="str">
        <f aca="false">'parse_results.txt'!B9</f>
        <v>stap_qrd_stratixiv_arch_timing.blif</v>
      </c>
      <c r="C10" s="0" t="n">
        <f aca="false">IF(OR('parse_results.txt'!D9 = 0,'parse_results.txt'!D9=-1),"",'parse_results.txt'!D9 / 'parse_results.txt'!D9)</f>
        <v>1</v>
      </c>
      <c r="D10" s="0" t="n">
        <f aca="false">IF(OR('parse_results.txt'!I9 = 0,'parse_results.txt'!I9=-1),"",'parse_results.txt'!I9 / 'parse_results.txt'!I9)</f>
        <v>1</v>
      </c>
      <c r="E10" s="0" t="n">
        <f aca="false">IF(OR('parse_results.txt'!J9 = 0,'parse_results.txt'!J9=-1),"",'parse_results.txt'!J9 / 'parse_results.txt'!J9)</f>
        <v>1</v>
      </c>
      <c r="F10" s="0" t="n">
        <f aca="false">IF(OR('parse_results.txt'!K9 = 0,'parse_results.txt'!K9=-1),"",'parse_results.txt'!K9 / 'parse_results.txt'!K9)</f>
        <v>1</v>
      </c>
      <c r="G10" s="0" t="str">
        <f aca="false">IF(OR('parse_results.txt'!L9 = 0,'parse_results.txt'!L9=-1),"",'parse_results.txt'!L9 / 'parse_results.txt'!L9)</f>
        <v/>
      </c>
      <c r="H10" s="0" t="n">
        <f aca="false">IF(OR('parse_results.txt'!U9 = 0,'parse_results.txt'!U9=-1),"",'parse_results.txt'!U9 / 'parse_results.txt'!U9)</f>
        <v>1</v>
      </c>
      <c r="I10" s="0" t="n">
        <f aca="false">IF(OR('parse_results.txt'!Y9 = 0,'parse_results.txt'!Y9=-1),"",'parse_results.txt'!Y9 / 'parse_results.txt'!Y9)</f>
        <v>1</v>
      </c>
      <c r="J10" s="0" t="n">
        <f aca="false">IF(OR('parse_results.txt'!AB9 = 0,'parse_results.txt'!AB9=-1),"",'parse_results.txt'!AB9 / 'parse_results.txt'!AB9)</f>
        <v>1</v>
      </c>
      <c r="K10" s="0" t="n">
        <f aca="false">IF(OR('parse_results.txt'!AE9 = 0,'parse_results.txt'!AE9=-1),"",'parse_results.txt'!AE9 / 'parse_results.txt'!AE9)</f>
        <v>1</v>
      </c>
      <c r="L10" s="0" t="n">
        <f aca="false">IF(OR('parse_results.txt'!AH9 = 0,'parse_results.txt'!AH9=-1),"",'parse_results.txt'!AH9 / 'parse_results.txt'!AH9)</f>
        <v>1</v>
      </c>
      <c r="M10" s="0" t="str">
        <f aca="false">IF(OR('parse_results.txt'!AI9 = 0,'parse_results.txt'!AI9=-1),"",'parse_results.txt'!AI9 / 'parse_results.txt'!AI9)</f>
        <v/>
      </c>
      <c r="N10" s="0" t="n">
        <f aca="false">IF(OR('parse_results.txt'!AJ9 = 0,'parse_results.txt'!AJ9=-1),"",'parse_results.txt'!AJ9 / 'parse_results.txt'!AJ9)</f>
        <v>1</v>
      </c>
      <c r="O10" s="0" t="n">
        <f aca="false">IF(OR('parse_results.txt'!AL9 = 0,'parse_results.txt'!AL9=-1),"",'parse_results.txt'!AL9 / 'parse_results.txt'!AL9)</f>
        <v>1</v>
      </c>
      <c r="P10" s="0" t="n">
        <f aca="false">IF(OR('parse_results.txt'!AU9 = 0,'parse_results.txt'!AU9=-1),"",'parse_results.txt'!AU9 / 'parse_results.txt'!AU9)</f>
        <v>1</v>
      </c>
      <c r="Q10" s="0" t="n">
        <f aca="false">IF(OR('parse_results.txt'!BE9 = 0,'parse_results.txt'!BE9=-1),"",'parse_results.txt'!BE9 / 'parse_results.txt'!BE9)</f>
        <v>1</v>
      </c>
      <c r="R10" s="0" t="n">
        <f aca="false">IF(OR('parse_results.txt'!BF9 = 0,'parse_results.txt'!BF9=-1),"",'parse_results.txt'!BF9 / 'parse_results.txt'!BF9)</f>
        <v>1</v>
      </c>
      <c r="S10" s="0" t="n">
        <f aca="false">IF(OR('parse_results.txt'!BK9 = 0,'parse_results.txt'!BK9=-1),"",'parse_results.txt'!BK9 / 'parse_results.txt'!BK9)</f>
        <v>1</v>
      </c>
    </row>
    <row r="11" customFormat="false" ht="15" hidden="false" customHeight="false" outlineLevel="0" collapsed="false">
      <c r="A11" s="0" t="str">
        <f aca="false">'parse_results.txt'!A10</f>
        <v>stratixiv_arch.timing.xml</v>
      </c>
      <c r="B11" s="0" t="str">
        <f aca="false">'parse_results.txt'!B10</f>
        <v>openCV_stratixiv_arch_timing.blif</v>
      </c>
      <c r="C11" s="0" t="n">
        <f aca="false">IF(OR('parse_results.txt'!D10 = 0,'parse_results.txt'!D10=-1),"",'parse_results.txt'!D10 / 'parse_results.txt'!D10)</f>
        <v>1</v>
      </c>
      <c r="D11" s="0" t="n">
        <f aca="false">IF(OR('parse_results.txt'!I10 = 0,'parse_results.txt'!I10=-1),"",'parse_results.txt'!I10 / 'parse_results.txt'!I10)</f>
        <v>1</v>
      </c>
      <c r="E11" s="0" t="n">
        <f aca="false">IF(OR('parse_results.txt'!J10 = 0,'parse_results.txt'!J10=-1),"",'parse_results.txt'!J10 / 'parse_results.txt'!J10)</f>
        <v>1</v>
      </c>
      <c r="F11" s="0" t="n">
        <f aca="false">IF(OR('parse_results.txt'!K10 = 0,'parse_results.txt'!K10=-1),"",'parse_results.txt'!K10 / 'parse_results.txt'!K10)</f>
        <v>1</v>
      </c>
      <c r="G11" s="0" t="n">
        <f aca="false">IF(OR('parse_results.txt'!L10 = 0,'parse_results.txt'!L10=-1),"",'parse_results.txt'!L10 / 'parse_results.txt'!L10)</f>
        <v>1</v>
      </c>
      <c r="H11" s="0" t="n">
        <f aca="false">IF(OR('parse_results.txt'!U10 = 0,'parse_results.txt'!U10=-1),"",'parse_results.txt'!U10 / 'parse_results.txt'!U10)</f>
        <v>1</v>
      </c>
      <c r="I11" s="0" t="n">
        <f aca="false">IF(OR('parse_results.txt'!Y10 = 0,'parse_results.txt'!Y10=-1),"",'parse_results.txt'!Y10 / 'parse_results.txt'!Y10)</f>
        <v>1</v>
      </c>
      <c r="J11" s="0" t="n">
        <f aca="false">IF(OR('parse_results.txt'!AB10 = 0,'parse_results.txt'!AB10=-1),"",'parse_results.txt'!AB10 / 'parse_results.txt'!AB10)</f>
        <v>1</v>
      </c>
      <c r="K11" s="0" t="n">
        <f aca="false">IF(OR('parse_results.txt'!AE10 = 0,'parse_results.txt'!AE10=-1),"",'parse_results.txt'!AE10 / 'parse_results.txt'!AE10)</f>
        <v>1</v>
      </c>
      <c r="L11" s="0" t="n">
        <f aca="false">IF(OR('parse_results.txt'!AH10 = 0,'parse_results.txt'!AH10=-1),"",'parse_results.txt'!AH10 / 'parse_results.txt'!AH10)</f>
        <v>1</v>
      </c>
      <c r="M11" s="0" t="str">
        <f aca="false">IF(OR('parse_results.txt'!AI10 = 0,'parse_results.txt'!AI10=-1),"",'parse_results.txt'!AI10 / 'parse_results.txt'!AI10)</f>
        <v/>
      </c>
      <c r="N11" s="0" t="n">
        <f aca="false">IF(OR('parse_results.txt'!AJ10 = 0,'parse_results.txt'!AJ10=-1),"",'parse_results.txt'!AJ10 / 'parse_results.txt'!AJ10)</f>
        <v>1</v>
      </c>
      <c r="O11" s="0" t="n">
        <f aca="false">IF(OR('parse_results.txt'!AL10 = 0,'parse_results.txt'!AL10=-1),"",'parse_results.txt'!AL10 / 'parse_results.txt'!AL10)</f>
        <v>1</v>
      </c>
      <c r="P11" s="0" t="n">
        <f aca="false">IF(OR('parse_results.txt'!AU10 = 0,'parse_results.txt'!AU10=-1),"",'parse_results.txt'!AU10 / 'parse_results.txt'!AU10)</f>
        <v>1</v>
      </c>
      <c r="Q11" s="0" t="n">
        <f aca="false">IF(OR('parse_results.txt'!BE10 = 0,'parse_results.txt'!BE10=-1),"",'parse_results.txt'!BE10 / 'parse_results.txt'!BE10)</f>
        <v>1</v>
      </c>
      <c r="R11" s="0" t="n">
        <f aca="false">IF(OR('parse_results.txt'!BF10 = 0,'parse_results.txt'!BF10=-1),"",'parse_results.txt'!BF10 / 'parse_results.txt'!BF10)</f>
        <v>1</v>
      </c>
      <c r="S11" s="0" t="n">
        <f aca="false">IF(OR('parse_results.txt'!BK10 = 0,'parse_results.txt'!BK10=-1),"",'parse_results.txt'!BK10 / 'parse_results.txt'!BK10)</f>
        <v>1</v>
      </c>
    </row>
    <row r="12" customFormat="false" ht="15" hidden="false" customHeight="false" outlineLevel="0" collapsed="false">
      <c r="A12" s="0" t="str">
        <f aca="false">'parse_results.txt'!A11</f>
        <v>stratixiv_arch.timing.xml</v>
      </c>
      <c r="B12" s="0" t="str">
        <f aca="false">'parse_results.txt'!B11</f>
        <v>bitonic_mesh_stratixiv_arch_timing.blif</v>
      </c>
      <c r="C12" s="0" t="n">
        <f aca="false">IF(OR('parse_results.txt'!D11 = 0,'parse_results.txt'!D11=-1),"",'parse_results.txt'!D11 / 'parse_results.txt'!D11)</f>
        <v>1</v>
      </c>
      <c r="D12" s="0" t="n">
        <f aca="false">IF(OR('parse_results.txt'!I11 = 0,'parse_results.txt'!I11=-1),"",'parse_results.txt'!I11 / 'parse_results.txt'!I11)</f>
        <v>1</v>
      </c>
      <c r="E12" s="0" t="n">
        <f aca="false">IF(OR('parse_results.txt'!J11 = 0,'parse_results.txt'!J11=-1),"",'parse_results.txt'!J11 / 'parse_results.txt'!J11)</f>
        <v>1</v>
      </c>
      <c r="F12" s="0" t="n">
        <f aca="false">IF(OR('parse_results.txt'!K11 = 0,'parse_results.txt'!K11=-1),"",'parse_results.txt'!K11 / 'parse_results.txt'!K11)</f>
        <v>1</v>
      </c>
      <c r="G12" s="0" t="str">
        <f aca="false">IF(OR('parse_results.txt'!L11 = 0,'parse_results.txt'!L11=-1),"",'parse_results.txt'!L11 / 'parse_results.txt'!L11)</f>
        <v/>
      </c>
      <c r="H12" s="0" t="n">
        <f aca="false">IF(OR('parse_results.txt'!U11 = 0,'parse_results.txt'!U11=-1),"",'parse_results.txt'!U11 / 'parse_results.txt'!U11)</f>
        <v>1</v>
      </c>
      <c r="I12" s="0" t="n">
        <f aca="false">IF(OR('parse_results.txt'!Y11 = 0,'parse_results.txt'!Y11=-1),"",'parse_results.txt'!Y11 / 'parse_results.txt'!Y11)</f>
        <v>1</v>
      </c>
      <c r="J12" s="0" t="n">
        <f aca="false">IF(OR('parse_results.txt'!AB11 = 0,'parse_results.txt'!AB11=-1),"",'parse_results.txt'!AB11 / 'parse_results.txt'!AB11)</f>
        <v>1</v>
      </c>
      <c r="K12" s="0" t="n">
        <f aca="false">IF(OR('parse_results.txt'!AE11 = 0,'parse_results.txt'!AE11=-1),"",'parse_results.txt'!AE11 / 'parse_results.txt'!AE11)</f>
        <v>1</v>
      </c>
      <c r="L12" s="0" t="n">
        <f aca="false">IF(OR('parse_results.txt'!AH11 = 0,'parse_results.txt'!AH11=-1),"",'parse_results.txt'!AH11 / 'parse_results.txt'!AH11)</f>
        <v>1</v>
      </c>
      <c r="M12" s="0" t="str">
        <f aca="false">IF(OR('parse_results.txt'!AI11 = 0,'parse_results.txt'!AI11=-1),"",'parse_results.txt'!AI11 / 'parse_results.txt'!AI11)</f>
        <v/>
      </c>
      <c r="N12" s="0" t="n">
        <f aca="false">IF(OR('parse_results.txt'!AJ11 = 0,'parse_results.txt'!AJ11=-1),"",'parse_results.txt'!AJ11 / 'parse_results.txt'!AJ11)</f>
        <v>1</v>
      </c>
      <c r="O12" s="0" t="n">
        <f aca="false">IF(OR('parse_results.txt'!AL11 = 0,'parse_results.txt'!AL11=-1),"",'parse_results.txt'!AL11 / 'parse_results.txt'!AL11)</f>
        <v>1</v>
      </c>
      <c r="P12" s="0" t="n">
        <f aca="false">IF(OR('parse_results.txt'!AU11 = 0,'parse_results.txt'!AU11=-1),"",'parse_results.txt'!AU11 / 'parse_results.txt'!AU11)</f>
        <v>1</v>
      </c>
      <c r="Q12" s="0" t="n">
        <f aca="false">IF(OR('parse_results.txt'!BE11 = 0,'parse_results.txt'!BE11=-1),"",'parse_results.txt'!BE11 / 'parse_results.txt'!BE11)</f>
        <v>1</v>
      </c>
      <c r="R12" s="0" t="n">
        <f aca="false">IF(OR('parse_results.txt'!BF11 = 0,'parse_results.txt'!BF11=-1),"",'parse_results.txt'!BF11 / 'parse_results.txt'!BF11)</f>
        <v>1</v>
      </c>
      <c r="S12" s="0" t="n">
        <f aca="false">IF(OR('parse_results.txt'!BK11 = 0,'parse_results.txt'!BK11=-1),"",'parse_results.txt'!BK11 / 'parse_results.txt'!BK11)</f>
        <v>1</v>
      </c>
    </row>
    <row r="13" customFormat="false" ht="15" hidden="false" customHeight="false" outlineLevel="0" collapsed="false">
      <c r="A13" s="0" t="str">
        <f aca="false">'parse_results.txt'!A12</f>
        <v>stratixiv_arch.timing.xml</v>
      </c>
      <c r="B13" s="0" t="str">
        <f aca="false">'parse_results.txt'!B12</f>
        <v>segmentation_stratixiv_arch_timing.blif</v>
      </c>
      <c r="C13" s="0" t="n">
        <f aca="false">IF(OR('parse_results.txt'!D12 = 0,'parse_results.txt'!D12=-1),"",'parse_results.txt'!D12 / 'parse_results.txt'!D12)</f>
        <v>1</v>
      </c>
      <c r="D13" s="0" t="n">
        <f aca="false">IF(OR('parse_results.txt'!I12 = 0,'parse_results.txt'!I12=-1),"",'parse_results.txt'!I12 / 'parse_results.txt'!I12)</f>
        <v>1</v>
      </c>
      <c r="E13" s="0" t="n">
        <f aca="false">IF(OR('parse_results.txt'!J12 = 0,'parse_results.txt'!J12=-1),"",'parse_results.txt'!J12 / 'parse_results.txt'!J12)</f>
        <v>1</v>
      </c>
      <c r="F13" s="0" t="n">
        <f aca="false">IF(OR('parse_results.txt'!K12 = 0,'parse_results.txt'!K12=-1),"",'parse_results.txt'!K12 / 'parse_results.txt'!K12)</f>
        <v>1</v>
      </c>
      <c r="G13" s="0" t="str">
        <f aca="false">IF(OR('parse_results.txt'!L12 = 0,'parse_results.txt'!L12=-1),"",'parse_results.txt'!L12 / 'parse_results.txt'!L12)</f>
        <v/>
      </c>
      <c r="H13" s="0" t="n">
        <f aca="false">IF(OR('parse_results.txt'!U12 = 0,'parse_results.txt'!U12=-1),"",'parse_results.txt'!U12 / 'parse_results.txt'!U12)</f>
        <v>1</v>
      </c>
      <c r="I13" s="0" t="n">
        <f aca="false">IF(OR('parse_results.txt'!Y12 = 0,'parse_results.txt'!Y12=-1),"",'parse_results.txt'!Y12 / 'parse_results.txt'!Y12)</f>
        <v>1</v>
      </c>
      <c r="J13" s="0" t="n">
        <f aca="false">IF(OR('parse_results.txt'!AB12 = 0,'parse_results.txt'!AB12=-1),"",'parse_results.txt'!AB12 / 'parse_results.txt'!AB12)</f>
        <v>1</v>
      </c>
      <c r="K13" s="0" t="n">
        <f aca="false">IF(OR('parse_results.txt'!AE12 = 0,'parse_results.txt'!AE12=-1),"",'parse_results.txt'!AE12 / 'parse_results.txt'!AE12)</f>
        <v>1</v>
      </c>
      <c r="L13" s="0" t="n">
        <f aca="false">IF(OR('parse_results.txt'!AH12 = 0,'parse_results.txt'!AH12=-1),"",'parse_results.txt'!AH12 / 'parse_results.txt'!AH12)</f>
        <v>1</v>
      </c>
      <c r="M13" s="0" t="str">
        <f aca="false">IF(OR('parse_results.txt'!AI12 = 0,'parse_results.txt'!AI12=-1),"",'parse_results.txt'!AI12 / 'parse_results.txt'!AI12)</f>
        <v/>
      </c>
      <c r="N13" s="0" t="n">
        <f aca="false">IF(OR('parse_results.txt'!AJ12 = 0,'parse_results.txt'!AJ12=-1),"",'parse_results.txt'!AJ12 / 'parse_results.txt'!AJ12)</f>
        <v>1</v>
      </c>
      <c r="O13" s="0" t="n">
        <f aca="false">IF(OR('parse_results.txt'!AL12 = 0,'parse_results.txt'!AL12=-1),"",'parse_results.txt'!AL12 / 'parse_results.txt'!AL12)</f>
        <v>1</v>
      </c>
      <c r="P13" s="0" t="n">
        <f aca="false">IF(OR('parse_results.txt'!AU12 = 0,'parse_results.txt'!AU12=-1),"",'parse_results.txt'!AU12 / 'parse_results.txt'!AU12)</f>
        <v>1</v>
      </c>
      <c r="Q13" s="0" t="n">
        <f aca="false">IF(OR('parse_results.txt'!BE12 = 0,'parse_results.txt'!BE12=-1),"",'parse_results.txt'!BE12 / 'parse_results.txt'!BE12)</f>
        <v>1</v>
      </c>
      <c r="R13" s="0" t="n">
        <f aca="false">IF(OR('parse_results.txt'!BF12 = 0,'parse_results.txt'!BF12=-1),"",'parse_results.txt'!BF12 / 'parse_results.txt'!BF12)</f>
        <v>1</v>
      </c>
      <c r="S13" s="0" t="n">
        <f aca="false">IF(OR('parse_results.txt'!BK12 = 0,'parse_results.txt'!BK12=-1),"",'parse_results.txt'!BK12 / 'parse_results.txt'!BK12)</f>
        <v>1</v>
      </c>
    </row>
    <row r="14" customFormat="false" ht="15" hidden="false" customHeight="false" outlineLevel="0" collapsed="false">
      <c r="A14" s="0" t="str">
        <f aca="false">'parse_results.txt'!A13</f>
        <v>stratixiv_arch.timing.xml</v>
      </c>
      <c r="B14" s="0" t="str">
        <f aca="false">'parse_results.txt'!B13</f>
        <v>SLAM_spheric_stratixiv_arch_timing.blif</v>
      </c>
      <c r="C14" s="0" t="n">
        <f aca="false">IF(OR('parse_results.txt'!D13 = 0,'parse_results.txt'!D13=-1),"",'parse_results.txt'!D13 / 'parse_results.txt'!D13)</f>
        <v>1</v>
      </c>
      <c r="D14" s="0" t="n">
        <f aca="false">IF(OR('parse_results.txt'!I13 = 0,'parse_results.txt'!I13=-1),"",'parse_results.txt'!I13 / 'parse_results.txt'!I13)</f>
        <v>1</v>
      </c>
      <c r="E14" s="0" t="n">
        <f aca="false">IF(OR('parse_results.txt'!J13 = 0,'parse_results.txt'!J13=-1),"",'parse_results.txt'!J13 / 'parse_results.txt'!J13)</f>
        <v>1</v>
      </c>
      <c r="F14" s="0" t="str">
        <f aca="false">IF(OR('parse_results.txt'!K13 = 0,'parse_results.txt'!K13=-1),"",'parse_results.txt'!K13 / 'parse_results.txt'!K13)</f>
        <v/>
      </c>
      <c r="G14" s="0" t="str">
        <f aca="false">IF(OR('parse_results.txt'!L13 = 0,'parse_results.txt'!L13=-1),"",'parse_results.txt'!L13 / 'parse_results.txt'!L13)</f>
        <v/>
      </c>
      <c r="H14" s="0" t="n">
        <f aca="false">IF(OR('parse_results.txt'!U13 = 0,'parse_results.txt'!U13=-1),"",'parse_results.txt'!U13 / 'parse_results.txt'!U13)</f>
        <v>1</v>
      </c>
      <c r="I14" s="0" t="n">
        <f aca="false">IF(OR('parse_results.txt'!Y13 = 0,'parse_results.txt'!Y13=-1),"",'parse_results.txt'!Y13 / 'parse_results.txt'!Y13)</f>
        <v>1</v>
      </c>
      <c r="J14" s="0" t="n">
        <f aca="false">IF(OR('parse_results.txt'!AB13 = 0,'parse_results.txt'!AB13=-1),"",'parse_results.txt'!AB13 / 'parse_results.txt'!AB13)</f>
        <v>1</v>
      </c>
      <c r="K14" s="0" t="n">
        <f aca="false">IF(OR('parse_results.txt'!AE13 = 0,'parse_results.txt'!AE13=-1),"",'parse_results.txt'!AE13 / 'parse_results.txt'!AE13)</f>
        <v>1</v>
      </c>
      <c r="L14" s="0" t="n">
        <f aca="false">IF(OR('parse_results.txt'!AH13 = 0,'parse_results.txt'!AH13=-1),"",'parse_results.txt'!AH13 / 'parse_results.txt'!AH13)</f>
        <v>1</v>
      </c>
      <c r="M14" s="0" t="str">
        <f aca="false">IF(OR('parse_results.txt'!AI13 = 0,'parse_results.txt'!AI13=-1),"",'parse_results.txt'!AI13 / 'parse_results.txt'!AI13)</f>
        <v/>
      </c>
      <c r="N14" s="0" t="n">
        <f aca="false">IF(OR('parse_results.txt'!AJ13 = 0,'parse_results.txt'!AJ13=-1),"",'parse_results.txt'!AJ13 / 'parse_results.txt'!AJ13)</f>
        <v>1</v>
      </c>
      <c r="O14" s="0" t="n">
        <f aca="false">IF(OR('parse_results.txt'!AL13 = 0,'parse_results.txt'!AL13=-1),"",'parse_results.txt'!AL13 / 'parse_results.txt'!AL13)</f>
        <v>1</v>
      </c>
      <c r="P14" s="0" t="n">
        <f aca="false">IF(OR('parse_results.txt'!AU13 = 0,'parse_results.txt'!AU13=-1),"",'parse_results.txt'!AU13 / 'parse_results.txt'!AU13)</f>
        <v>1</v>
      </c>
      <c r="Q14" s="0" t="n">
        <f aca="false">IF(OR('parse_results.txt'!BE13 = 0,'parse_results.txt'!BE13=-1),"",'parse_results.txt'!BE13 / 'parse_results.txt'!BE13)</f>
        <v>1</v>
      </c>
      <c r="R14" s="0" t="n">
        <f aca="false">IF(OR('parse_results.txt'!BF13 = 0,'parse_results.txt'!BF13=-1),"",'parse_results.txt'!BF13 / 'parse_results.txt'!BF13)</f>
        <v>1</v>
      </c>
      <c r="S14" s="0" t="n">
        <f aca="false">IF(OR('parse_results.txt'!BK13 = 0,'parse_results.txt'!BK13=-1),"",'parse_results.txt'!BK13 / 'parse_results.txt'!BK13)</f>
        <v>1</v>
      </c>
    </row>
    <row r="15" customFormat="false" ht="15" hidden="false" customHeight="false" outlineLevel="0" collapsed="false">
      <c r="A15" s="0" t="str">
        <f aca="false">'parse_results.txt'!A14</f>
        <v>stratixiv_arch.timing.xml</v>
      </c>
      <c r="B15" s="0" t="str">
        <f aca="false">'parse_results.txt'!B14</f>
        <v>des90_stratixiv_arch_timing.blif</v>
      </c>
      <c r="C15" s="0" t="n">
        <f aca="false">IF(OR('parse_results.txt'!D14 = 0,'parse_results.txt'!D14=-1),"",'parse_results.txt'!D14 / 'parse_results.txt'!D14)</f>
        <v>1</v>
      </c>
      <c r="D15" s="0" t="n">
        <f aca="false">IF(OR('parse_results.txt'!I14 = 0,'parse_results.txt'!I14=-1),"",'parse_results.txt'!I14 / 'parse_results.txt'!I14)</f>
        <v>1</v>
      </c>
      <c r="E15" s="0" t="n">
        <f aca="false">IF(OR('parse_results.txt'!J14 = 0,'parse_results.txt'!J14=-1),"",'parse_results.txt'!J14 / 'parse_results.txt'!J14)</f>
        <v>1</v>
      </c>
      <c r="F15" s="0" t="n">
        <f aca="false">IF(OR('parse_results.txt'!K14 = 0,'parse_results.txt'!K14=-1),"",'parse_results.txt'!K14 / 'parse_results.txt'!K14)</f>
        <v>1</v>
      </c>
      <c r="G15" s="0" t="str">
        <f aca="false">IF(OR('parse_results.txt'!L14 = 0,'parse_results.txt'!L14=-1),"",'parse_results.txt'!L14 / 'parse_results.txt'!L14)</f>
        <v/>
      </c>
      <c r="H15" s="0" t="n">
        <f aca="false">IF(OR('parse_results.txt'!U14 = 0,'parse_results.txt'!U14=-1),"",'parse_results.txt'!U14 / 'parse_results.txt'!U14)</f>
        <v>1</v>
      </c>
      <c r="I15" s="0" t="n">
        <f aca="false">IF(OR('parse_results.txt'!Y14 = 0,'parse_results.txt'!Y14=-1),"",'parse_results.txt'!Y14 / 'parse_results.txt'!Y14)</f>
        <v>1</v>
      </c>
      <c r="J15" s="0" t="n">
        <f aca="false">IF(OR('parse_results.txt'!AB14 = 0,'parse_results.txt'!AB14=-1),"",'parse_results.txt'!AB14 / 'parse_results.txt'!AB14)</f>
        <v>1</v>
      </c>
      <c r="K15" s="0" t="n">
        <f aca="false">IF(OR('parse_results.txt'!AE14 = 0,'parse_results.txt'!AE14=-1),"",'parse_results.txt'!AE14 / 'parse_results.txt'!AE14)</f>
        <v>1</v>
      </c>
      <c r="L15" s="0" t="n">
        <f aca="false">IF(OR('parse_results.txt'!AH14 = 0,'parse_results.txt'!AH14=-1),"",'parse_results.txt'!AH14 / 'parse_results.txt'!AH14)</f>
        <v>1</v>
      </c>
      <c r="M15" s="0" t="str">
        <f aca="false">IF(OR('parse_results.txt'!AI14 = 0,'parse_results.txt'!AI14=-1),"",'parse_results.txt'!AI14 / 'parse_results.txt'!AI14)</f>
        <v/>
      </c>
      <c r="N15" s="0" t="n">
        <f aca="false">IF(OR('parse_results.txt'!AJ14 = 0,'parse_results.txt'!AJ14=-1),"",'parse_results.txt'!AJ14 / 'parse_results.txt'!AJ14)</f>
        <v>1</v>
      </c>
      <c r="O15" s="0" t="n">
        <f aca="false">IF(OR('parse_results.txt'!AL14 = 0,'parse_results.txt'!AL14=-1),"",'parse_results.txt'!AL14 / 'parse_results.txt'!AL14)</f>
        <v>1</v>
      </c>
      <c r="P15" s="0" t="n">
        <f aca="false">IF(OR('parse_results.txt'!AU14 = 0,'parse_results.txt'!AU14=-1),"",'parse_results.txt'!AU14 / 'parse_results.txt'!AU14)</f>
        <v>1</v>
      </c>
      <c r="Q15" s="0" t="n">
        <f aca="false">IF(OR('parse_results.txt'!BE14 = 0,'parse_results.txt'!BE14=-1),"",'parse_results.txt'!BE14 / 'parse_results.txt'!BE14)</f>
        <v>1</v>
      </c>
      <c r="R15" s="0" t="n">
        <f aca="false">IF(OR('parse_results.txt'!BF14 = 0,'parse_results.txt'!BF14=-1),"",'parse_results.txt'!BF14 / 'parse_results.txt'!BF14)</f>
        <v>1</v>
      </c>
      <c r="S15" s="0" t="n">
        <f aca="false">IF(OR('parse_results.txt'!BK14 = 0,'parse_results.txt'!BK14=-1),"",'parse_results.txt'!BK14 / 'parse_results.txt'!BK14)</f>
        <v>1</v>
      </c>
    </row>
    <row r="16" customFormat="false" ht="15" hidden="false" customHeight="false" outlineLevel="0" collapsed="false">
      <c r="A16" s="0" t="str">
        <f aca="false">'parse_results.txt'!A15</f>
        <v>stratixiv_arch.timing.xml</v>
      </c>
      <c r="B16" s="0" t="str">
        <f aca="false">'parse_results.txt'!B15</f>
        <v>neuron_stratixiv_arch_timing.blif</v>
      </c>
      <c r="C16" s="0" t="n">
        <f aca="false">IF(OR('parse_results.txt'!D15 = 0,'parse_results.txt'!D15=-1),"",'parse_results.txt'!D15 / 'parse_results.txt'!D15)</f>
        <v>1</v>
      </c>
      <c r="D16" s="0" t="n">
        <f aca="false">IF(OR('parse_results.txt'!I15 = 0,'parse_results.txt'!I15=-1),"",'parse_results.txt'!I15 / 'parse_results.txt'!I15)</f>
        <v>1</v>
      </c>
      <c r="E16" s="0" t="n">
        <f aca="false">IF(OR('parse_results.txt'!J15 = 0,'parse_results.txt'!J15=-1),"",'parse_results.txt'!J15 / 'parse_results.txt'!J15)</f>
        <v>1</v>
      </c>
      <c r="F16" s="0" t="n">
        <f aca="false">IF(OR('parse_results.txt'!K15 = 0,'parse_results.txt'!K15=-1),"",'parse_results.txt'!K15 / 'parse_results.txt'!K15)</f>
        <v>1</v>
      </c>
      <c r="G16" s="0" t="str">
        <f aca="false">IF(OR('parse_results.txt'!L15 = 0,'parse_results.txt'!L15=-1),"",'parse_results.txt'!L15 / 'parse_results.txt'!L15)</f>
        <v/>
      </c>
      <c r="H16" s="0" t="n">
        <f aca="false">IF(OR('parse_results.txt'!U15 = 0,'parse_results.txt'!U15=-1),"",'parse_results.txt'!U15 / 'parse_results.txt'!U15)</f>
        <v>1</v>
      </c>
      <c r="I16" s="0" t="n">
        <f aca="false">IF(OR('parse_results.txt'!Y15 = 0,'parse_results.txt'!Y15=-1),"",'parse_results.txt'!Y15 / 'parse_results.txt'!Y15)</f>
        <v>1</v>
      </c>
      <c r="J16" s="0" t="n">
        <f aca="false">IF(OR('parse_results.txt'!AB15 = 0,'parse_results.txt'!AB15=-1),"",'parse_results.txt'!AB15 / 'parse_results.txt'!AB15)</f>
        <v>1</v>
      </c>
      <c r="K16" s="0" t="n">
        <f aca="false">IF(OR('parse_results.txt'!AE15 = 0,'parse_results.txt'!AE15=-1),"",'parse_results.txt'!AE15 / 'parse_results.txt'!AE15)</f>
        <v>1</v>
      </c>
      <c r="L16" s="0" t="n">
        <f aca="false">IF(OR('parse_results.txt'!AH15 = 0,'parse_results.txt'!AH15=-1),"",'parse_results.txt'!AH15 / 'parse_results.txt'!AH15)</f>
        <v>1</v>
      </c>
      <c r="M16" s="0" t="str">
        <f aca="false">IF(OR('parse_results.txt'!AI15 = 0,'parse_results.txt'!AI15=-1),"",'parse_results.txt'!AI15 / 'parse_results.txt'!AI15)</f>
        <v/>
      </c>
      <c r="N16" s="0" t="n">
        <f aca="false">IF(OR('parse_results.txt'!AJ15 = 0,'parse_results.txt'!AJ15=-1),"",'parse_results.txt'!AJ15 / 'parse_results.txt'!AJ15)</f>
        <v>1</v>
      </c>
      <c r="O16" s="0" t="n">
        <f aca="false">IF(OR('parse_results.txt'!AL15 = 0,'parse_results.txt'!AL15=-1),"",'parse_results.txt'!AL15 / 'parse_results.txt'!AL15)</f>
        <v>1</v>
      </c>
      <c r="P16" s="0" t="n">
        <f aca="false">IF(OR('parse_results.txt'!AU15 = 0,'parse_results.txt'!AU15=-1),"",'parse_results.txt'!AU15 / 'parse_results.txt'!AU15)</f>
        <v>1</v>
      </c>
      <c r="Q16" s="0" t="n">
        <f aca="false">IF(OR('parse_results.txt'!BE15 = 0,'parse_results.txt'!BE15=-1),"",'parse_results.txt'!BE15 / 'parse_results.txt'!BE15)</f>
        <v>1</v>
      </c>
      <c r="R16" s="0" t="n">
        <f aca="false">IF(OR('parse_results.txt'!BF15 = 0,'parse_results.txt'!BF15=-1),"",'parse_results.txt'!BF15 / 'parse_results.txt'!BF15)</f>
        <v>1</v>
      </c>
      <c r="S16" s="0" t="n">
        <f aca="false">IF(OR('parse_results.txt'!BK15 = 0,'parse_results.txt'!BK15=-1),"",'parse_results.txt'!BK15 / 'parse_results.txt'!BK15)</f>
        <v>1</v>
      </c>
    </row>
    <row r="17" customFormat="false" ht="15" hidden="false" customHeight="false" outlineLevel="0" collapsed="false">
      <c r="A17" s="0" t="str">
        <f aca="false">'parse_results.txt'!A16</f>
        <v>stratixiv_arch.timing.xml</v>
      </c>
      <c r="B17" s="0" t="str">
        <f aca="false">'parse_results.txt'!B16</f>
        <v>sparcT1_core_stratixiv_arch_timing.blif</v>
      </c>
      <c r="C17" s="0" t="n">
        <f aca="false">IF(OR('parse_results.txt'!D16 = 0,'parse_results.txt'!D16=-1),"",'parse_results.txt'!D16 / 'parse_results.txt'!D16)</f>
        <v>1</v>
      </c>
      <c r="D17" s="0" t="n">
        <f aca="false">IF(OR('parse_results.txt'!I16 = 0,'parse_results.txt'!I16=-1),"",'parse_results.txt'!I16 / 'parse_results.txt'!I16)</f>
        <v>1</v>
      </c>
      <c r="E17" s="0" t="n">
        <f aca="false">IF(OR('parse_results.txt'!J16 = 0,'parse_results.txt'!J16=-1),"",'parse_results.txt'!J16 / 'parse_results.txt'!J16)</f>
        <v>1</v>
      </c>
      <c r="F17" s="0" t="n">
        <f aca="false">IF(OR('parse_results.txt'!K16 = 0,'parse_results.txt'!K16=-1),"",'parse_results.txt'!K16 / 'parse_results.txt'!K16)</f>
        <v>1</v>
      </c>
      <c r="G17" s="0" t="str">
        <f aca="false">IF(OR('parse_results.txt'!L16 = 0,'parse_results.txt'!L16=-1),"",'parse_results.txt'!L16 / 'parse_results.txt'!L16)</f>
        <v/>
      </c>
      <c r="H17" s="0" t="n">
        <f aca="false">IF(OR('parse_results.txt'!U16 = 0,'parse_results.txt'!U16=-1),"",'parse_results.txt'!U16 / 'parse_results.txt'!U16)</f>
        <v>1</v>
      </c>
      <c r="I17" s="0" t="n">
        <f aca="false">IF(OR('parse_results.txt'!Y16 = 0,'parse_results.txt'!Y16=-1),"",'parse_results.txt'!Y16 / 'parse_results.txt'!Y16)</f>
        <v>1</v>
      </c>
      <c r="J17" s="0" t="n">
        <f aca="false">IF(OR('parse_results.txt'!AB16 = 0,'parse_results.txt'!AB16=-1),"",'parse_results.txt'!AB16 / 'parse_results.txt'!AB16)</f>
        <v>1</v>
      </c>
      <c r="K17" s="0" t="n">
        <f aca="false">IF(OR('parse_results.txt'!AE16 = 0,'parse_results.txt'!AE16=-1),"",'parse_results.txt'!AE16 / 'parse_results.txt'!AE16)</f>
        <v>1</v>
      </c>
      <c r="L17" s="0" t="n">
        <f aca="false">IF(OR('parse_results.txt'!AH16 = 0,'parse_results.txt'!AH16=-1),"",'parse_results.txt'!AH16 / 'parse_results.txt'!AH16)</f>
        <v>1</v>
      </c>
      <c r="M17" s="0" t="str">
        <f aca="false">IF(OR('parse_results.txt'!AI16 = 0,'parse_results.txt'!AI16=-1),"",'parse_results.txt'!AI16 / 'parse_results.txt'!AI16)</f>
        <v/>
      </c>
      <c r="N17" s="0" t="n">
        <f aca="false">IF(OR('parse_results.txt'!AJ16 = 0,'parse_results.txt'!AJ16=-1),"",'parse_results.txt'!AJ16 / 'parse_results.txt'!AJ16)</f>
        <v>1</v>
      </c>
      <c r="O17" s="0" t="n">
        <f aca="false">IF(OR('parse_results.txt'!AL16 = 0,'parse_results.txt'!AL16=-1),"",'parse_results.txt'!AL16 / 'parse_results.txt'!AL16)</f>
        <v>1</v>
      </c>
      <c r="P17" s="0" t="n">
        <f aca="false">IF(OR('parse_results.txt'!AU16 = 0,'parse_results.txt'!AU16=-1),"",'parse_results.txt'!AU16 / 'parse_results.txt'!AU16)</f>
        <v>1</v>
      </c>
      <c r="Q17" s="0" t="n">
        <f aca="false">IF(OR('parse_results.txt'!BE16 = 0,'parse_results.txt'!BE16=-1),"",'parse_results.txt'!BE16 / 'parse_results.txt'!BE16)</f>
        <v>1</v>
      </c>
      <c r="R17" s="0" t="n">
        <f aca="false">IF(OR('parse_results.txt'!BF16 = 0,'parse_results.txt'!BF16=-1),"",'parse_results.txt'!BF16 / 'parse_results.txt'!BF16)</f>
        <v>1</v>
      </c>
      <c r="S17" s="0" t="n">
        <f aca="false">IF(OR('parse_results.txt'!BK16 = 0,'parse_results.txt'!BK16=-1),"",'parse_results.txt'!BK16 / 'parse_results.txt'!BK16)</f>
        <v>1</v>
      </c>
    </row>
    <row r="18" customFormat="false" ht="15" hidden="false" customHeight="false" outlineLevel="0" collapsed="false">
      <c r="A18" s="0" t="str">
        <f aca="false">'parse_results.txt'!A17</f>
        <v>stratixiv_arch.timing.xml</v>
      </c>
      <c r="B18" s="0" t="str">
        <f aca="false">'parse_results.txt'!B17</f>
        <v>stereo_vision_stratixiv_arch_timing.blif</v>
      </c>
      <c r="C18" s="0" t="n">
        <f aca="false">IF(OR('parse_results.txt'!D17 = 0,'parse_results.txt'!D17=-1),"",'parse_results.txt'!D17 / 'parse_results.txt'!D17)</f>
        <v>1</v>
      </c>
      <c r="D18" s="0" t="n">
        <f aca="false">IF(OR('parse_results.txt'!I17 = 0,'parse_results.txt'!I17=-1),"",'parse_results.txt'!I17 / 'parse_results.txt'!I17)</f>
        <v>1</v>
      </c>
      <c r="E18" s="0" t="n">
        <f aca="false">IF(OR('parse_results.txt'!J17 = 0,'parse_results.txt'!J17=-1),"",'parse_results.txt'!J17 / 'parse_results.txt'!J17)</f>
        <v>1</v>
      </c>
      <c r="F18" s="0" t="n">
        <f aca="false">IF(OR('parse_results.txt'!K17 = 0,'parse_results.txt'!K17=-1),"",'parse_results.txt'!K17 / 'parse_results.txt'!K17)</f>
        <v>1</v>
      </c>
      <c r="G18" s="0" t="str">
        <f aca="false">IF(OR('parse_results.txt'!L17 = 0,'parse_results.txt'!L17=-1),"",'parse_results.txt'!L17 / 'parse_results.txt'!L17)</f>
        <v/>
      </c>
      <c r="H18" s="0" t="n">
        <f aca="false">IF(OR('parse_results.txt'!U17 = 0,'parse_results.txt'!U17=-1),"",'parse_results.txt'!U17 / 'parse_results.txt'!U17)</f>
        <v>1</v>
      </c>
      <c r="I18" s="0" t="n">
        <f aca="false">IF(OR('parse_results.txt'!Y17 = 0,'parse_results.txt'!Y17=-1),"",'parse_results.txt'!Y17 / 'parse_results.txt'!Y17)</f>
        <v>1</v>
      </c>
      <c r="J18" s="0" t="n">
        <f aca="false">IF(OR('parse_results.txt'!AB17 = 0,'parse_results.txt'!AB17=-1),"",'parse_results.txt'!AB17 / 'parse_results.txt'!AB17)</f>
        <v>1</v>
      </c>
      <c r="K18" s="0" t="n">
        <f aca="false">IF(OR('parse_results.txt'!AE17 = 0,'parse_results.txt'!AE17=-1),"",'parse_results.txt'!AE17 / 'parse_results.txt'!AE17)</f>
        <v>1</v>
      </c>
      <c r="L18" s="0" t="n">
        <f aca="false">IF(OR('parse_results.txt'!AH17 = 0,'parse_results.txt'!AH17=-1),"",'parse_results.txt'!AH17 / 'parse_results.txt'!AH17)</f>
        <v>1</v>
      </c>
      <c r="M18" s="0" t="str">
        <f aca="false">IF(OR('parse_results.txt'!AI17 = 0,'parse_results.txt'!AI17=-1),"",'parse_results.txt'!AI17 / 'parse_results.txt'!AI17)</f>
        <v/>
      </c>
      <c r="N18" s="0" t="n">
        <f aca="false">IF(OR('parse_results.txt'!AJ17 = 0,'parse_results.txt'!AJ17=-1),"",'parse_results.txt'!AJ17 / 'parse_results.txt'!AJ17)</f>
        <v>1</v>
      </c>
      <c r="O18" s="0" t="n">
        <f aca="false">IF(OR('parse_results.txt'!AL17 = 0,'parse_results.txt'!AL17=-1),"",'parse_results.txt'!AL17 / 'parse_results.txt'!AL17)</f>
        <v>1</v>
      </c>
      <c r="P18" s="0" t="n">
        <f aca="false">IF(OR('parse_results.txt'!AU17 = 0,'parse_results.txt'!AU17=-1),"",'parse_results.txt'!AU17 / 'parse_results.txt'!AU17)</f>
        <v>1</v>
      </c>
      <c r="Q18" s="0" t="n">
        <f aca="false">IF(OR('parse_results.txt'!BE17 = 0,'parse_results.txt'!BE17=-1),"",'parse_results.txt'!BE17 / 'parse_results.txt'!BE17)</f>
        <v>1</v>
      </c>
      <c r="R18" s="0" t="n">
        <f aca="false">IF(OR('parse_results.txt'!BF17 = 0,'parse_results.txt'!BF17=-1),"",'parse_results.txt'!BF17 / 'parse_results.txt'!BF17)</f>
        <v>1</v>
      </c>
      <c r="S18" s="0" t="n">
        <f aca="false">IF(OR('parse_results.txt'!BK17 = 0,'parse_results.txt'!BK17=-1),"",'parse_results.txt'!BK17 / 'parse_results.txt'!BK17)</f>
        <v>1</v>
      </c>
    </row>
    <row r="19" customFormat="false" ht="15" hidden="false" customHeight="false" outlineLevel="0" collapsed="false">
      <c r="A19" s="0" t="str">
        <f aca="false">'parse_results.txt'!A18</f>
        <v>stratixiv_arch.timing.xml</v>
      </c>
      <c r="B19" s="0" t="str">
        <f aca="false">'parse_results.txt'!B18</f>
        <v>cholesky_mc_stratixiv_arch_timing.blif</v>
      </c>
      <c r="C19" s="0" t="n">
        <f aca="false">IF(OR('parse_results.txt'!D18 = 0,'parse_results.txt'!D18=-1),"",'parse_results.txt'!D18 / 'parse_results.txt'!D18)</f>
        <v>1</v>
      </c>
      <c r="D19" s="0" t="n">
        <f aca="false">IF(OR('parse_results.txt'!I18 = 0,'parse_results.txt'!I18=-1),"",'parse_results.txt'!I18 / 'parse_results.txt'!I18)</f>
        <v>1</v>
      </c>
      <c r="E19" s="0" t="n">
        <f aca="false">IF(OR('parse_results.txt'!J18 = 0,'parse_results.txt'!J18=-1),"",'parse_results.txt'!J18 / 'parse_results.txt'!J18)</f>
        <v>1</v>
      </c>
      <c r="F19" s="0" t="n">
        <f aca="false">IF(OR('parse_results.txt'!K18 = 0,'parse_results.txt'!K18=-1),"",'parse_results.txt'!K18 / 'parse_results.txt'!K18)</f>
        <v>1</v>
      </c>
      <c r="G19" s="0" t="n">
        <f aca="false">IF(OR('parse_results.txt'!L18 = 0,'parse_results.txt'!L18=-1),"",'parse_results.txt'!L18 / 'parse_results.txt'!L18)</f>
        <v>1</v>
      </c>
      <c r="H19" s="0" t="n">
        <f aca="false">IF(OR('parse_results.txt'!U18 = 0,'parse_results.txt'!U18=-1),"",'parse_results.txt'!U18 / 'parse_results.txt'!U18)</f>
        <v>1</v>
      </c>
      <c r="I19" s="0" t="n">
        <f aca="false">IF(OR('parse_results.txt'!Y18 = 0,'parse_results.txt'!Y18=-1),"",'parse_results.txt'!Y18 / 'parse_results.txt'!Y18)</f>
        <v>1</v>
      </c>
      <c r="J19" s="0" t="n">
        <f aca="false">IF(OR('parse_results.txt'!AB18 = 0,'parse_results.txt'!AB18=-1),"",'parse_results.txt'!AB18 / 'parse_results.txt'!AB18)</f>
        <v>1</v>
      </c>
      <c r="K19" s="0" t="n">
        <f aca="false">IF(OR('parse_results.txt'!AE18 = 0,'parse_results.txt'!AE18=-1),"",'parse_results.txt'!AE18 / 'parse_results.txt'!AE18)</f>
        <v>1</v>
      </c>
      <c r="L19" s="0" t="n">
        <f aca="false">IF(OR('parse_results.txt'!AH18 = 0,'parse_results.txt'!AH18=-1),"",'parse_results.txt'!AH18 / 'parse_results.txt'!AH18)</f>
        <v>1</v>
      </c>
      <c r="M19" s="0" t="str">
        <f aca="false">IF(OR('parse_results.txt'!AI18 = 0,'parse_results.txt'!AI18=-1),"",'parse_results.txt'!AI18 / 'parse_results.txt'!AI18)</f>
        <v/>
      </c>
      <c r="N19" s="0" t="n">
        <f aca="false">IF(OR('parse_results.txt'!AJ18 = 0,'parse_results.txt'!AJ18=-1),"",'parse_results.txt'!AJ18 / 'parse_results.txt'!AJ18)</f>
        <v>1</v>
      </c>
      <c r="O19" s="0" t="n">
        <f aca="false">IF(OR('parse_results.txt'!AL18 = 0,'parse_results.txt'!AL18=-1),"",'parse_results.txt'!AL18 / 'parse_results.txt'!AL18)</f>
        <v>1</v>
      </c>
      <c r="P19" s="0" t="n">
        <f aca="false">IF(OR('parse_results.txt'!AU18 = 0,'parse_results.txt'!AU18=-1),"",'parse_results.txt'!AU18 / 'parse_results.txt'!AU18)</f>
        <v>1</v>
      </c>
      <c r="Q19" s="0" t="n">
        <f aca="false">IF(OR('parse_results.txt'!BE18 = 0,'parse_results.txt'!BE18=-1),"",'parse_results.txt'!BE18 / 'parse_results.txt'!BE18)</f>
        <v>1</v>
      </c>
      <c r="R19" s="0" t="n">
        <f aca="false">IF(OR('parse_results.txt'!BF18 = 0,'parse_results.txt'!BF18=-1),"",'parse_results.txt'!BF18 / 'parse_results.txt'!BF18)</f>
        <v>1</v>
      </c>
      <c r="S19" s="0" t="n">
        <f aca="false">IF(OR('parse_results.txt'!BK18 = 0,'parse_results.txt'!BK18=-1),"",'parse_results.txt'!BK18 / 'parse_results.txt'!BK18)</f>
        <v>1</v>
      </c>
    </row>
    <row r="20" customFormat="false" ht="15" hidden="false" customHeight="false" outlineLevel="0" collapsed="false">
      <c r="A20" s="0" t="str">
        <f aca="false">'parse_results.txt'!A19</f>
        <v>stratixiv_arch.timing.xml</v>
      </c>
      <c r="B20" s="0" t="str">
        <f aca="false">'parse_results.txt'!B19</f>
        <v>directrf_stratixiv_arch_timing.blif</v>
      </c>
      <c r="C20" s="0" t="n">
        <f aca="false">IF(OR('parse_results.txt'!D19 = 0,'parse_results.txt'!D19=-1),"",'parse_results.txt'!D19 / 'parse_results.txt'!D19)</f>
        <v>1</v>
      </c>
      <c r="D20" s="0" t="n">
        <f aca="false">IF(OR('parse_results.txt'!I19 = 0,'parse_results.txt'!I19=-1),"",'parse_results.txt'!I19 / 'parse_results.txt'!I19)</f>
        <v>1</v>
      </c>
      <c r="E20" s="0" t="n">
        <f aca="false">IF(OR('parse_results.txt'!J19 = 0,'parse_results.txt'!J19=-1),"",'parse_results.txt'!J19 / 'parse_results.txt'!J19)</f>
        <v>1</v>
      </c>
      <c r="F20" s="0" t="n">
        <f aca="false">IF(OR('parse_results.txt'!K19 = 0,'parse_results.txt'!K19=-1),"",'parse_results.txt'!K19 / 'parse_results.txt'!K19)</f>
        <v>1</v>
      </c>
      <c r="G20" s="0" t="str">
        <f aca="false">IF(OR('parse_results.txt'!L19 = 0,'parse_results.txt'!L19=-1),"",'parse_results.txt'!L19 / 'parse_results.txt'!L19)</f>
        <v/>
      </c>
      <c r="H20" s="0" t="n">
        <f aca="false">IF(OR('parse_results.txt'!U19 = 0,'parse_results.txt'!U19=-1),"",'parse_results.txt'!U19 / 'parse_results.txt'!U19)</f>
        <v>1</v>
      </c>
      <c r="I20" s="0" t="n">
        <f aca="false">IF(OR('parse_results.txt'!Y19 = 0,'parse_results.txt'!Y19=-1),"",'parse_results.txt'!Y19 / 'parse_results.txt'!Y19)</f>
        <v>1</v>
      </c>
      <c r="J20" s="0" t="n">
        <f aca="false">IF(OR('parse_results.txt'!AB19 = 0,'parse_results.txt'!AB19=-1),"",'parse_results.txt'!AB19 / 'parse_results.txt'!AB19)</f>
        <v>1</v>
      </c>
      <c r="K20" s="0" t="n">
        <f aca="false">IF(OR('parse_results.txt'!AE19 = 0,'parse_results.txt'!AE19=-1),"",'parse_results.txt'!AE19 / 'parse_results.txt'!AE19)</f>
        <v>1</v>
      </c>
      <c r="L20" s="0" t="n">
        <f aca="false">IF(OR('parse_results.txt'!AH19 = 0,'parse_results.txt'!AH19=-1),"",'parse_results.txt'!AH19 / 'parse_results.txt'!AH19)</f>
        <v>1</v>
      </c>
      <c r="M20" s="0" t="str">
        <f aca="false">IF(OR('parse_results.txt'!AI19 = 0,'parse_results.txt'!AI19=-1),"",'parse_results.txt'!AI19 / 'parse_results.txt'!AI19)</f>
        <v/>
      </c>
      <c r="N20" s="0" t="n">
        <f aca="false">IF(OR('parse_results.txt'!AJ19 = 0,'parse_results.txt'!AJ19=-1),"",'parse_results.txt'!AJ19 / 'parse_results.txt'!AJ19)</f>
        <v>1</v>
      </c>
      <c r="O20" s="0" t="n">
        <f aca="false">IF(OR('parse_results.txt'!AL19 = 0,'parse_results.txt'!AL19=-1),"",'parse_results.txt'!AL19 / 'parse_results.txt'!AL19)</f>
        <v>1</v>
      </c>
      <c r="P20" s="0" t="str">
        <f aca="false">IF(OR('parse_results.txt'!AU19 = 0,'parse_results.txt'!AU19=-1),"",'parse_results.txt'!AU19 / 'parse_results.txt'!AU19)</f>
        <v/>
      </c>
      <c r="Q20" s="0" t="str">
        <f aca="false">IF(OR('parse_results.txt'!BE19 = 0,'parse_results.txt'!BE19=-1),"",'parse_results.txt'!BE19 / 'parse_results.txt'!BE19)</f>
        <v/>
      </c>
      <c r="R20" s="0" t="str">
        <f aca="false">IF(OR('parse_results.txt'!BF19 = 0,'parse_results.txt'!BF19=-1),"",'parse_results.txt'!BF19 / 'parse_results.txt'!BF19)</f>
        <v/>
      </c>
      <c r="S20" s="0" t="str">
        <f aca="false">IF(OR('parse_results.txt'!BK19 = 0,'parse_results.txt'!BK19=-1),"",'parse_results.txt'!BK19 / 'parse_results.txt'!BK19)</f>
        <v/>
      </c>
    </row>
    <row r="21" customFormat="false" ht="15" hidden="false" customHeight="false" outlineLevel="0" collapsed="false">
      <c r="A21" s="0" t="str">
        <f aca="false">'parse_results.txt'!A20</f>
        <v>stratixiv_arch.timing.xml</v>
      </c>
      <c r="B21" s="0" t="str">
        <f aca="false">'parse_results.txt'!B20</f>
        <v>bitcoin_miner_stratixiv_arch_timing.blif</v>
      </c>
      <c r="C21" s="0" t="n">
        <f aca="false">IF(OR('parse_results.txt'!D20 = 0,'parse_results.txt'!D20=-1),"",'parse_results.txt'!D20 / 'parse_results.txt'!D20)</f>
        <v>1</v>
      </c>
      <c r="D21" s="0" t="n">
        <f aca="false">IF(OR('parse_results.txt'!I20 = 0,'parse_results.txt'!I20=-1),"",'parse_results.txt'!I20 / 'parse_results.txt'!I20)</f>
        <v>1</v>
      </c>
      <c r="E21" s="0" t="str">
        <f aca="false">IF(OR('parse_results.txt'!J20 = 0,'parse_results.txt'!J20=-1),"",'parse_results.txt'!J20 / 'parse_results.txt'!J20)</f>
        <v/>
      </c>
      <c r="F21" s="0" t="n">
        <f aca="false">IF(OR('parse_results.txt'!K20 = 0,'parse_results.txt'!K20=-1),"",'parse_results.txt'!K20 / 'parse_results.txt'!K20)</f>
        <v>1</v>
      </c>
      <c r="G21" s="0" t="str">
        <f aca="false">IF(OR('parse_results.txt'!L20 = 0,'parse_results.txt'!L20=-1),"",'parse_results.txt'!L20 / 'parse_results.txt'!L20)</f>
        <v/>
      </c>
      <c r="H21" s="0" t="n">
        <f aca="false">IF(OR('parse_results.txt'!U20 = 0,'parse_results.txt'!U20=-1),"",'parse_results.txt'!U20 / 'parse_results.txt'!U20)</f>
        <v>1</v>
      </c>
      <c r="I21" s="0" t="n">
        <f aca="false">IF(OR('parse_results.txt'!Y20 = 0,'parse_results.txt'!Y20=-1),"",'parse_results.txt'!Y20 / 'parse_results.txt'!Y20)</f>
        <v>1</v>
      </c>
      <c r="J21" s="0" t="n">
        <f aca="false">IF(OR('parse_results.txt'!AB20 = 0,'parse_results.txt'!AB20=-1),"",'parse_results.txt'!AB20 / 'parse_results.txt'!AB20)</f>
        <v>1</v>
      </c>
      <c r="K21" s="0" t="n">
        <f aca="false">IF(OR('parse_results.txt'!AE20 = 0,'parse_results.txt'!AE20=-1),"",'parse_results.txt'!AE20 / 'parse_results.txt'!AE20)</f>
        <v>1</v>
      </c>
      <c r="L21" s="0" t="n">
        <f aca="false">IF(OR('parse_results.txt'!AH20 = 0,'parse_results.txt'!AH20=-1),"",'parse_results.txt'!AH20 / 'parse_results.txt'!AH20)</f>
        <v>1</v>
      </c>
      <c r="M21" s="0" t="str">
        <f aca="false">IF(OR('parse_results.txt'!AI20 = 0,'parse_results.txt'!AI20=-1),"",'parse_results.txt'!AI20 / 'parse_results.txt'!AI20)</f>
        <v/>
      </c>
      <c r="N21" s="0" t="n">
        <f aca="false">IF(OR('parse_results.txt'!AJ20 = 0,'parse_results.txt'!AJ20=-1),"",'parse_results.txt'!AJ20 / 'parse_results.txt'!AJ20)</f>
        <v>1</v>
      </c>
      <c r="O21" s="0" t="n">
        <f aca="false">IF(OR('parse_results.txt'!AL20 = 0,'parse_results.txt'!AL20=-1),"",'parse_results.txt'!AL20 / 'parse_results.txt'!AL20)</f>
        <v>1</v>
      </c>
      <c r="P21" s="0" t="n">
        <f aca="false">IF(OR('parse_results.txt'!AU20 = 0,'parse_results.txt'!AU20=-1),"",'parse_results.txt'!AU20 / 'parse_results.txt'!AU20)</f>
        <v>1</v>
      </c>
      <c r="Q21" s="0" t="n">
        <f aca="false">IF(OR('parse_results.txt'!BE20 = 0,'parse_results.txt'!BE20=-1),"",'parse_results.txt'!BE20 / 'parse_results.txt'!BE20)</f>
        <v>1</v>
      </c>
      <c r="R21" s="0" t="n">
        <f aca="false">IF(OR('parse_results.txt'!BF20 = 0,'parse_results.txt'!BF20=-1),"",'parse_results.txt'!BF20 / 'parse_results.txt'!BF20)</f>
        <v>1</v>
      </c>
      <c r="S21" s="0" t="n">
        <f aca="false">IF(OR('parse_results.txt'!BK20 = 0,'parse_results.txt'!BK20=-1),"",'parse_results.txt'!BK20 / 'parse_results.txt'!BK20)</f>
        <v>1</v>
      </c>
    </row>
    <row r="22" customFormat="false" ht="15" hidden="false" customHeight="false" outlineLevel="0" collapsed="false">
      <c r="A22" s="0" t="str">
        <f aca="false">'parse_results.txt'!A21</f>
        <v>stratixiv_arch.timing.xml</v>
      </c>
      <c r="B22" s="0" t="str">
        <f aca="false">'parse_results.txt'!B21</f>
        <v>LU230_stratixiv_arch_timing.blif</v>
      </c>
      <c r="C22" s="0" t="n">
        <f aca="false">IF(OR('parse_results.txt'!D21 = 0,'parse_results.txt'!D21=-1),"",'parse_results.txt'!D21 / 'parse_results.txt'!D21)</f>
        <v>1</v>
      </c>
      <c r="D22" s="0" t="n">
        <f aca="false">IF(OR('parse_results.txt'!I21 = 0,'parse_results.txt'!I21=-1),"",'parse_results.txt'!I21 / 'parse_results.txt'!I21)</f>
        <v>1</v>
      </c>
      <c r="E22" s="0" t="n">
        <f aca="false">IF(OR('parse_results.txt'!J21 = 0,'parse_results.txt'!J21=-1),"",'parse_results.txt'!J21 / 'parse_results.txt'!J21)</f>
        <v>1</v>
      </c>
      <c r="F22" s="0" t="n">
        <f aca="false">IF(OR('parse_results.txt'!K21 = 0,'parse_results.txt'!K21=-1),"",'parse_results.txt'!K21 / 'parse_results.txt'!K21)</f>
        <v>1</v>
      </c>
      <c r="G22" s="0" t="n">
        <f aca="false">IF(OR('parse_results.txt'!L21 = 0,'parse_results.txt'!L21=-1),"",'parse_results.txt'!L21 / 'parse_results.txt'!L21)</f>
        <v>1</v>
      </c>
      <c r="H22" s="0" t="n">
        <f aca="false">IF(OR('parse_results.txt'!U21 = 0,'parse_results.txt'!U21=-1),"",'parse_results.txt'!U21 / 'parse_results.txt'!U21)</f>
        <v>1</v>
      </c>
      <c r="I22" s="0" t="n">
        <f aca="false">IF(OR('parse_results.txt'!Y21 = 0,'parse_results.txt'!Y21=-1),"",'parse_results.txt'!Y21 / 'parse_results.txt'!Y21)</f>
        <v>1</v>
      </c>
      <c r="J22" s="0" t="n">
        <f aca="false">IF(OR('parse_results.txt'!AB21 = 0,'parse_results.txt'!AB21=-1),"",'parse_results.txt'!AB21 / 'parse_results.txt'!AB21)</f>
        <v>1</v>
      </c>
      <c r="K22" s="0" t="n">
        <f aca="false">IF(OR('parse_results.txt'!AE21 = 0,'parse_results.txt'!AE21=-1),"",'parse_results.txt'!AE21 / 'parse_results.txt'!AE21)</f>
        <v>1</v>
      </c>
      <c r="L22" s="0" t="n">
        <f aca="false">IF(OR('parse_results.txt'!AH21 = 0,'parse_results.txt'!AH21=-1),"",'parse_results.txt'!AH21 / 'parse_results.txt'!AH21)</f>
        <v>1</v>
      </c>
      <c r="M22" s="0" t="str">
        <f aca="false">IF(OR('parse_results.txt'!AI21 = 0,'parse_results.txt'!AI21=-1),"",'parse_results.txt'!AI21 / 'parse_results.txt'!AI21)</f>
        <v/>
      </c>
      <c r="N22" s="0" t="n">
        <f aca="false">IF(OR('parse_results.txt'!AJ21 = 0,'parse_results.txt'!AJ21=-1),"",'parse_results.txt'!AJ21 / 'parse_results.txt'!AJ21)</f>
        <v>1</v>
      </c>
      <c r="O22" s="0" t="n">
        <f aca="false">IF(OR('parse_results.txt'!AL21 = 0,'parse_results.txt'!AL21=-1),"",'parse_results.txt'!AL21 / 'parse_results.txt'!AL21)</f>
        <v>1</v>
      </c>
      <c r="P22" s="0" t="n">
        <f aca="false">IF(OR('parse_results.txt'!AU21 = 0,'parse_results.txt'!AU21=-1),"",'parse_results.txt'!AU21 / 'parse_results.txt'!AU21)</f>
        <v>1</v>
      </c>
      <c r="Q22" s="0" t="n">
        <f aca="false">IF(OR('parse_results.txt'!BE21 = 0,'parse_results.txt'!BE21=-1),"",'parse_results.txt'!BE21 / 'parse_results.txt'!BE21)</f>
        <v>1</v>
      </c>
      <c r="R22" s="0" t="n">
        <f aca="false">IF(OR('parse_results.txt'!BF21 = 0,'parse_results.txt'!BF21=-1),"",'parse_results.txt'!BF21 / 'parse_results.txt'!BF21)</f>
        <v>1</v>
      </c>
      <c r="S22" s="0" t="n">
        <f aca="false">IF(OR('parse_results.txt'!BK21 = 0,'parse_results.txt'!BK21=-1),"",'parse_results.txt'!BK21 / 'parse_results.txt'!BK21)</f>
        <v>1</v>
      </c>
    </row>
    <row r="23" customFormat="false" ht="15" hidden="false" customHeight="false" outlineLevel="0" collapsed="false">
      <c r="A23" s="0" t="str">
        <f aca="false">'parse_results.txt'!A22</f>
        <v>stratixiv_arch.timing.xml</v>
      </c>
      <c r="B23" s="0" t="str">
        <f aca="false">'parse_results.txt'!B22</f>
        <v>sparcT1_chip2_stratixiv_arch_timing.blif</v>
      </c>
      <c r="C23" s="0" t="n">
        <f aca="false">IF(OR('parse_results.txt'!D22 = 0,'parse_results.txt'!D22=-1),"",'parse_results.txt'!D22 / 'parse_results.txt'!D22)</f>
        <v>1</v>
      </c>
      <c r="D23" s="0" t="n">
        <f aca="false">IF(OR('parse_results.txt'!I22 = 0,'parse_results.txt'!I22=-1),"",'parse_results.txt'!I22 / 'parse_results.txt'!I22)</f>
        <v>1</v>
      </c>
      <c r="E23" s="0" t="n">
        <f aca="false">IF(OR('parse_results.txt'!J22 = 0,'parse_results.txt'!J22=-1),"",'parse_results.txt'!J22 / 'parse_results.txt'!J22)</f>
        <v>1</v>
      </c>
      <c r="F23" s="0" t="n">
        <f aca="false">IF(OR('parse_results.txt'!K22 = 0,'parse_results.txt'!K22=-1),"",'parse_results.txt'!K22 / 'parse_results.txt'!K22)</f>
        <v>1</v>
      </c>
      <c r="G23" s="0" t="str">
        <f aca="false">IF(OR('parse_results.txt'!L22 = 0,'parse_results.txt'!L22=-1),"",'parse_results.txt'!L22 / 'parse_results.txt'!L22)</f>
        <v/>
      </c>
      <c r="H23" s="0" t="n">
        <f aca="false">IF(OR('parse_results.txt'!U22 = 0,'parse_results.txt'!U22=-1),"",'parse_results.txt'!U22 / 'parse_results.txt'!U22)</f>
        <v>1</v>
      </c>
      <c r="I23" s="0" t="n">
        <f aca="false">IF(OR('parse_results.txt'!Y22 = 0,'parse_results.txt'!Y22=-1),"",'parse_results.txt'!Y22 / 'parse_results.txt'!Y22)</f>
        <v>1</v>
      </c>
      <c r="J23" s="0" t="n">
        <f aca="false">IF(OR('parse_results.txt'!AB22 = 0,'parse_results.txt'!AB22=-1),"",'parse_results.txt'!AB22 / 'parse_results.txt'!AB22)</f>
        <v>1</v>
      </c>
      <c r="K23" s="0" t="n">
        <f aca="false">IF(OR('parse_results.txt'!AE22 = 0,'parse_results.txt'!AE22=-1),"",'parse_results.txt'!AE22 / 'parse_results.txt'!AE22)</f>
        <v>1</v>
      </c>
      <c r="L23" s="0" t="n">
        <f aca="false">IF(OR('parse_results.txt'!AH22 = 0,'parse_results.txt'!AH22=-1),"",'parse_results.txt'!AH22 / 'parse_results.txt'!AH22)</f>
        <v>1</v>
      </c>
      <c r="M23" s="0" t="str">
        <f aca="false">IF(OR('parse_results.txt'!AI22 = 0,'parse_results.txt'!AI22=-1),"",'parse_results.txt'!AI22 / 'parse_results.txt'!AI22)</f>
        <v/>
      </c>
      <c r="N23" s="0" t="n">
        <f aca="false">IF(OR('parse_results.txt'!AJ22 = 0,'parse_results.txt'!AJ22=-1),"",'parse_results.txt'!AJ22 / 'parse_results.txt'!AJ22)</f>
        <v>1</v>
      </c>
      <c r="O23" s="0" t="n">
        <f aca="false">IF(OR('parse_results.txt'!AL22 = 0,'parse_results.txt'!AL22=-1),"",'parse_results.txt'!AL22 / 'parse_results.txt'!AL22)</f>
        <v>1</v>
      </c>
      <c r="P23" s="0" t="n">
        <f aca="false">IF(OR('parse_results.txt'!AU22 = 0,'parse_results.txt'!AU22=-1),"",'parse_results.txt'!AU22 / 'parse_results.txt'!AU22)</f>
        <v>1</v>
      </c>
      <c r="Q23" s="0" t="n">
        <f aca="false">IF(OR('parse_results.txt'!BE22 = 0,'parse_results.txt'!BE22=-1),"",'parse_results.txt'!BE22 / 'parse_results.txt'!BE22)</f>
        <v>1</v>
      </c>
      <c r="R23" s="0" t="n">
        <f aca="false">IF(OR('parse_results.txt'!BF22 = 0,'parse_results.txt'!BF22=-1),"",'parse_results.txt'!BF22 / 'parse_results.txt'!BF22)</f>
        <v>1</v>
      </c>
      <c r="S23" s="0" t="n">
        <f aca="false">IF(OR('parse_results.txt'!BK22 = 0,'parse_results.txt'!BK22=-1),"",'parse_results.txt'!BK22 / 'parse_results.txt'!BK22)</f>
        <v>1</v>
      </c>
    </row>
    <row r="24" customFormat="false" ht="15" hidden="false" customHeight="false" outlineLevel="0" collapsed="false">
      <c r="A24" s="0" t="str">
        <f aca="false">'parse_results.txt'!A23</f>
        <v>stratixiv_arch.timing.xml</v>
      </c>
      <c r="B24" s="0" t="str">
        <f aca="false">'parse_results.txt'!B23</f>
        <v>LU_Network_stratixiv_arch_timing.blif</v>
      </c>
      <c r="C24" s="0" t="n">
        <f aca="false">IF(OR('parse_results.txt'!D23 = 0,'parse_results.txt'!D23=-1),"",'parse_results.txt'!D23 / 'parse_results.txt'!D23)</f>
        <v>1</v>
      </c>
      <c r="D24" s="0" t="n">
        <f aca="false">IF(OR('parse_results.txt'!I23 = 0,'parse_results.txt'!I23=-1),"",'parse_results.txt'!I23 / 'parse_results.txt'!I23)</f>
        <v>1</v>
      </c>
      <c r="E24" s="0" t="n">
        <f aca="false">IF(OR('parse_results.txt'!J23 = 0,'parse_results.txt'!J23=-1),"",'parse_results.txt'!J23 / 'parse_results.txt'!J23)</f>
        <v>1</v>
      </c>
      <c r="F24" s="0" t="n">
        <f aca="false">IF(OR('parse_results.txt'!K23 = 0,'parse_results.txt'!K23=-1),"",'parse_results.txt'!K23 / 'parse_results.txt'!K23)</f>
        <v>1</v>
      </c>
      <c r="G24" s="0" t="str">
        <f aca="false">IF(OR('parse_results.txt'!L23 = 0,'parse_results.txt'!L23=-1),"",'parse_results.txt'!L23 / 'parse_results.txt'!L23)</f>
        <v/>
      </c>
      <c r="H24" s="0" t="n">
        <f aca="false">IF(OR('parse_results.txt'!U23 = 0,'parse_results.txt'!U23=-1),"",'parse_results.txt'!U23 / 'parse_results.txt'!U23)</f>
        <v>1</v>
      </c>
      <c r="I24" s="0" t="n">
        <f aca="false">IF(OR('parse_results.txt'!Y23 = 0,'parse_results.txt'!Y23=-1),"",'parse_results.txt'!Y23 / 'parse_results.txt'!Y23)</f>
        <v>1</v>
      </c>
      <c r="J24" s="0" t="n">
        <f aca="false">IF(OR('parse_results.txt'!AB23 = 0,'parse_results.txt'!AB23=-1),"",'parse_results.txt'!AB23 / 'parse_results.txt'!AB23)</f>
        <v>1</v>
      </c>
      <c r="K24" s="0" t="n">
        <f aca="false">IF(OR('parse_results.txt'!AE23 = 0,'parse_results.txt'!AE23=-1),"",'parse_results.txt'!AE23 / 'parse_results.txt'!AE23)</f>
        <v>1</v>
      </c>
      <c r="L24" s="0" t="n">
        <f aca="false">IF(OR('parse_results.txt'!AH23 = 0,'parse_results.txt'!AH23=-1),"",'parse_results.txt'!AH23 / 'parse_results.txt'!AH23)</f>
        <v>1</v>
      </c>
      <c r="M24" s="0" t="str">
        <f aca="false">IF(OR('parse_results.txt'!AI23 = 0,'parse_results.txt'!AI23=-1),"",'parse_results.txt'!AI23 / 'parse_results.txt'!AI23)</f>
        <v/>
      </c>
      <c r="N24" s="0" t="n">
        <f aca="false">IF(OR('parse_results.txt'!AJ23 = 0,'parse_results.txt'!AJ23=-1),"",'parse_results.txt'!AJ23 / 'parse_results.txt'!AJ23)</f>
        <v>1</v>
      </c>
      <c r="O24" s="0" t="n">
        <f aca="false">IF(OR('parse_results.txt'!AL23 = 0,'parse_results.txt'!AL23=-1),"",'parse_results.txt'!AL23 / 'parse_results.txt'!AL23)</f>
        <v>1</v>
      </c>
      <c r="P24" s="0" t="n">
        <f aca="false">IF(OR('parse_results.txt'!AU23 = 0,'parse_results.txt'!AU23=-1),"",'parse_results.txt'!AU23 / 'parse_results.txt'!AU23)</f>
        <v>1</v>
      </c>
      <c r="Q24" s="0" t="n">
        <f aca="false">IF(OR('parse_results.txt'!BE23 = 0,'parse_results.txt'!BE23=-1),"",'parse_results.txt'!BE23 / 'parse_results.txt'!BE23)</f>
        <v>1</v>
      </c>
      <c r="R24" s="0" t="n">
        <f aca="false">IF(OR('parse_results.txt'!BF23 = 0,'parse_results.txt'!BF23=-1),"",'parse_results.txt'!BF23 / 'parse_results.txt'!BF23)</f>
        <v>1</v>
      </c>
      <c r="S24" s="0" t="n">
        <f aca="false">IF(OR('parse_results.txt'!BK23 = 0,'parse_results.txt'!BK23=-1),"",'parse_results.txt'!BK23 / 'parse_results.txt'!BK23)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'parse_results.txt'!A1</f>
        <v>arch</v>
      </c>
      <c r="B28" s="0" t="str">
        <f aca="false">'parse_results.txt'!B1</f>
        <v>circuit</v>
      </c>
      <c r="C28" s="0" t="str">
        <f aca="false">'parse_results.txt'!D1</f>
        <v>vtr_flow_elapsed_time</v>
      </c>
      <c r="D28" s="0" t="str">
        <f aca="false">'parse_results.txt'!I1</f>
        <v>num_LAB</v>
      </c>
      <c r="E28" s="0" t="str">
        <f aca="false">'parse_results.txt'!J1</f>
        <v>num_DSP</v>
      </c>
      <c r="F28" s="0" t="str">
        <f aca="false">'parse_results.txt'!K1</f>
        <v>num_M9K</v>
      </c>
      <c r="G28" s="0" t="str">
        <f aca="false">'parse_results.txt'!L1</f>
        <v>num_M144K</v>
      </c>
      <c r="H28" s="0" t="str">
        <f aca="false">'parse_results.txt'!U1</f>
        <v>max_vpr_mem</v>
      </c>
      <c r="I28" s="0" t="str">
        <f aca="false">'parse_results.txt'!Y1</f>
        <v>num_pre_packed_blocks</v>
      </c>
      <c r="J28" s="0" t="str">
        <f aca="false">'parse_results.txt'!AB1</f>
        <v>num_post_packed_blocks</v>
      </c>
      <c r="K28" s="0" t="str">
        <f aca="false">'parse_results.txt'!AE1</f>
        <v>device_grid_tiles</v>
      </c>
      <c r="L28" s="0" t="str">
        <f aca="false">'parse_results.txt'!AH1</f>
        <v>pack_time</v>
      </c>
      <c r="M28" s="0" t="str">
        <f aca="false">'parse_results.txt'!AI1</f>
        <v>placed_wirelength_est</v>
      </c>
      <c r="N28" s="0" t="str">
        <f aca="false">'parse_results.txt'!AJ1</f>
        <v>place_time</v>
      </c>
      <c r="O28" s="0" t="str">
        <f aca="false">'parse_results.txt'!AL1</f>
        <v>placed_CPD_est</v>
      </c>
      <c r="P28" s="0" t="str">
        <f aca="false">'parse_results.txt'!AU1</f>
        <v>routed_wirelength</v>
      </c>
      <c r="Q28" s="0" t="str">
        <f aca="false">'parse_results.txt'!BE1</f>
        <v>critical_path_delay</v>
      </c>
      <c r="R28" s="0" t="str">
        <f aca="false">'parse_results.txt'!BF1</f>
        <v>geomean_nonvirtual_intradomain_critical_path_delay</v>
      </c>
      <c r="S28" s="0" t="str">
        <f aca="false">'parse_results.txt'!BK1</f>
        <v>crit_path_route_time</v>
      </c>
    </row>
    <row r="29" customFormat="false" ht="15" hidden="false" customHeight="false" outlineLevel="0" collapsed="false">
      <c r="A29" s="0" t="str">
        <f aca="false">'parse_results.txt'!A2</f>
        <v>stratixiv_arch.timing.xml</v>
      </c>
      <c r="B29" s="0" t="str">
        <f aca="false">'parse_results.txt'!B2</f>
        <v>gsm_switch_stratixiv_arch_timing.blif</v>
      </c>
      <c r="C29" s="0" t="n">
        <f aca="false">IF(OR('parse_results.txt'!D2 = 0,'parse_results.txt'!D2=-1),"",'parse_results_m.txt'!D2 / 'parse_results.txt'!D2)</f>
        <v>0.854125907784652</v>
      </c>
      <c r="D29" s="0" t="n">
        <f aca="false">IF(OR('parse_results.txt'!I2 = 0,'parse_results.txt'!I2=-1),"",'parse_results_m.txt'!I2 / 'parse_results.txt'!I2)</f>
        <v>1</v>
      </c>
      <c r="E29" s="0" t="str">
        <f aca="false">IF(OR('parse_results.txt'!J2 = 0,'parse_results.txt'!J2=-1),"",'parse_results_m.txt'!J2 / 'parse_results.txt'!J2)</f>
        <v/>
      </c>
      <c r="F29" s="0" t="n">
        <f aca="false">IF(OR('parse_results.txt'!K2 = 0,'parse_results.txt'!K2=-1),"",'parse_results_m.txt'!K2 / 'parse_results.txt'!K2)</f>
        <v>1</v>
      </c>
      <c r="G29" s="0" t="str">
        <f aca="false">IF(OR('parse_results.txt'!L2 = 0,'parse_results.txt'!L2=-1),"",'parse_results_m.txt'!L2 / 'parse_results.txt'!L2)</f>
        <v/>
      </c>
      <c r="H29" s="0" t="n">
        <f aca="false">IF(OR('parse_results.txt'!U2 = 0,'parse_results.txt'!U2=-1),"",'parse_results_m.txt'!U2 / 'parse_results.txt'!U2)</f>
        <v>1.00000248212765</v>
      </c>
      <c r="I29" s="0" t="n">
        <f aca="false">IF(OR('parse_results.txt'!Y2 = 0,'parse_results.txt'!Y2=-1),"",'parse_results_m.txt'!Y2 / 'parse_results.txt'!Y2)</f>
        <v>1</v>
      </c>
      <c r="J29" s="0" t="n">
        <f aca="false">IF(OR('parse_results.txt'!AB2 = 0,'parse_results.txt'!AB2=-1),"",'parse_results_m.txt'!AB2 / 'parse_results.txt'!AB2)</f>
        <v>1</v>
      </c>
      <c r="K29" s="0" t="n">
        <f aca="false">IF(OR('parse_results.txt'!AE2 = 0,'parse_results.txt'!AE2=-1),"",'parse_results_m.txt'!AE2 / 'parse_results.txt'!AE2)</f>
        <v>1</v>
      </c>
      <c r="L29" s="0" t="n">
        <f aca="false">IF(OR('parse_results.txt'!AH2 = 0,'parse_results.txt'!AH2=-1),"",'parse_results_m.txt'!AH2 / 'parse_results.txt'!AH2)</f>
        <v>0.789208664594136</v>
      </c>
      <c r="M29" s="0" t="str">
        <f aca="false">IF(OR('parse_results.txt'!AI2 = 0,'parse_results.txt'!AI2=-1),"",'parse_results_m.txt'!AI2 / 'parse_results.txt'!AI2)</f>
        <v/>
      </c>
      <c r="N29" s="0" t="n">
        <f aca="false">IF(OR('parse_results.txt'!AJ2 = 0,'parse_results.txt'!AJ2=-1),"",'parse_results_m.txt'!AJ2 / 'parse_results.txt'!AJ2)</f>
        <v>0.916346506485692</v>
      </c>
      <c r="O29" s="0" t="n">
        <f aca="false">IF(OR('parse_results.txt'!AL2 = 0,'parse_results.txt'!AL2=-1),"",'parse_results_m.txt'!AL2 / 'parse_results.txt'!AL2)</f>
        <v>1</v>
      </c>
      <c r="P29" s="0" t="n">
        <f aca="false">IF(OR('parse_results.txt'!AU2 = 0,'parse_results.txt'!AU2=-1),"",'parse_results_m.txt'!AU2 / 'parse_results.txt'!AU2)</f>
        <v>1</v>
      </c>
      <c r="Q29" s="0" t="n">
        <f aca="false">IF(OR('parse_results.txt'!BE2 = 0,'parse_results.txt'!BE2=-1),"",'parse_results_m.txt'!BE2 / 'parse_results.txt'!BE2)</f>
        <v>1</v>
      </c>
      <c r="R29" s="0" t="n">
        <f aca="false">IF(OR('parse_results.txt'!BF2 = 0,'parse_results.txt'!BF2=-1),"",'parse_results_m.txt'!BF2 / 'parse_results.txt'!BF2)</f>
        <v>1</v>
      </c>
      <c r="S29" s="0" t="n">
        <f aca="false">IF(OR('parse_results.txt'!BK2 = 0,'parse_results.txt'!BK2=-1),"",'parse_results_m.txt'!BK2 / 'parse_results.txt'!BK2)</f>
        <v>0.890568614064176</v>
      </c>
    </row>
    <row r="30" customFormat="false" ht="15" hidden="false" customHeight="false" outlineLevel="0" collapsed="false">
      <c r="A30" s="0" t="str">
        <f aca="false">'parse_results.txt'!A3</f>
        <v>stratixiv_arch.timing.xml</v>
      </c>
      <c r="B30" s="0" t="str">
        <f aca="false">'parse_results.txt'!B3</f>
        <v>mes_noc_stratixiv_arch_timing.blif</v>
      </c>
      <c r="C30" s="0" t="n">
        <f aca="false">IF(OR('parse_results.txt'!D3 = 0,'parse_results.txt'!D3=-1),"",'parse_results_m.txt'!D3 / 'parse_results.txt'!D3)</f>
        <v>0.879080685822259</v>
      </c>
      <c r="D30" s="0" t="n">
        <f aca="false">IF(OR('parse_results.txt'!I3 = 0,'parse_results.txt'!I3=-1),"",'parse_results_m.txt'!I3 / 'parse_results.txt'!I3)</f>
        <v>1</v>
      </c>
      <c r="E30" s="0" t="str">
        <f aca="false">IF(OR('parse_results.txt'!J3 = 0,'parse_results.txt'!J3=-1),"",'parse_results_m.txt'!J3 / 'parse_results.txt'!J3)</f>
        <v/>
      </c>
      <c r="F30" s="0" t="n">
        <f aca="false">IF(OR('parse_results.txt'!K3 = 0,'parse_results.txt'!K3=-1),"",'parse_results_m.txt'!K3 / 'parse_results.txt'!K3)</f>
        <v>1</v>
      </c>
      <c r="G30" s="0" t="str">
        <f aca="false">IF(OR('parse_results.txt'!L3 = 0,'parse_results.txt'!L3=-1),"",'parse_results_m.txt'!L3 / 'parse_results.txt'!L3)</f>
        <v/>
      </c>
      <c r="H30" s="0" t="n">
        <f aca="false">IF(OR('parse_results.txt'!U3 = 0,'parse_results.txt'!U3=-1),"",'parse_results_m.txt'!U3 / 'parse_results.txt'!U3)</f>
        <v>1.00000304562476</v>
      </c>
      <c r="I30" s="0" t="n">
        <f aca="false">IF(OR('parse_results.txt'!Y3 = 0,'parse_results.txt'!Y3=-1),"",'parse_results_m.txt'!Y3 / 'parse_results.txt'!Y3)</f>
        <v>1</v>
      </c>
      <c r="J30" s="0" t="n">
        <f aca="false">IF(OR('parse_results.txt'!AB3 = 0,'parse_results.txt'!AB3=-1),"",'parse_results_m.txt'!AB3 / 'parse_results.txt'!AB3)</f>
        <v>1</v>
      </c>
      <c r="K30" s="0" t="n">
        <f aca="false">IF(OR('parse_results.txt'!AE3 = 0,'parse_results.txt'!AE3=-1),"",'parse_results_m.txt'!AE3 / 'parse_results.txt'!AE3)</f>
        <v>1</v>
      </c>
      <c r="L30" s="0" t="n">
        <f aca="false">IF(OR('parse_results.txt'!AH3 = 0,'parse_results.txt'!AH3=-1),"",'parse_results_m.txt'!AH3 / 'parse_results.txt'!AH3)</f>
        <v>0.766586094932153</v>
      </c>
      <c r="M30" s="0" t="str">
        <f aca="false">IF(OR('parse_results.txt'!AI3 = 0,'parse_results.txt'!AI3=-1),"",'parse_results_m.txt'!AI3 / 'parse_results.txt'!AI3)</f>
        <v/>
      </c>
      <c r="N30" s="0" t="n">
        <f aca="false">IF(OR('parse_results.txt'!AJ3 = 0,'parse_results.txt'!AJ3=-1),"",'parse_results_m.txt'!AJ3 / 'parse_results.txt'!AJ3)</f>
        <v>0.948470000387342</v>
      </c>
      <c r="O30" s="0" t="n">
        <f aca="false">IF(OR('parse_results.txt'!AL3 = 0,'parse_results.txt'!AL3=-1),"",'parse_results_m.txt'!AL3 / 'parse_results.txt'!AL3)</f>
        <v>1</v>
      </c>
      <c r="P30" s="0" t="n">
        <f aca="false">IF(OR('parse_results.txt'!AU3 = 0,'parse_results.txt'!AU3=-1),"",'parse_results_m.txt'!AU3 / 'parse_results.txt'!AU3)</f>
        <v>1</v>
      </c>
      <c r="Q30" s="0" t="n">
        <f aca="false">IF(OR('parse_results.txt'!BE3 = 0,'parse_results.txt'!BE3=-1),"",'parse_results_m.txt'!BE3 / 'parse_results.txt'!BE3)</f>
        <v>1</v>
      </c>
      <c r="R30" s="0" t="n">
        <f aca="false">IF(OR('parse_results.txt'!BF3 = 0,'parse_results.txt'!BF3=-1),"",'parse_results_m.txt'!BF3 / 'parse_results.txt'!BF3)</f>
        <v>1</v>
      </c>
      <c r="S30" s="0" t="n">
        <f aca="false">IF(OR('parse_results.txt'!BK3 = 0,'parse_results.txt'!BK3=-1),"",'parse_results_m.txt'!BK3 / 'parse_results.txt'!BK3)</f>
        <v>1.00015466947134</v>
      </c>
    </row>
    <row r="31" customFormat="false" ht="15" hidden="false" customHeight="false" outlineLevel="0" collapsed="false">
      <c r="A31" s="0" t="str">
        <f aca="false">'parse_results.txt'!A4</f>
        <v>stratixiv_arch.timing.xml</v>
      </c>
      <c r="B31" s="0" t="str">
        <f aca="false">'parse_results.txt'!B4</f>
        <v>dart_stratixiv_arch_timing.blif</v>
      </c>
      <c r="C31" s="0" t="n">
        <f aca="false">IF(OR('parse_results.txt'!D4 = 0,'parse_results.txt'!D4=-1),"",'parse_results_m.txt'!D4 / 'parse_results.txt'!D4)</f>
        <v>0.80217156965637</v>
      </c>
      <c r="D31" s="0" t="n">
        <f aca="false">IF(OR('parse_results.txt'!I4 = 0,'parse_results.txt'!I4=-1),"",'parse_results_m.txt'!I4 / 'parse_results.txt'!I4)</f>
        <v>1</v>
      </c>
      <c r="E31" s="0" t="str">
        <f aca="false">IF(OR('parse_results.txt'!J4 = 0,'parse_results.txt'!J4=-1),"",'parse_results_m.txt'!J4 / 'parse_results.txt'!J4)</f>
        <v/>
      </c>
      <c r="F31" s="0" t="n">
        <f aca="false">IF(OR('parse_results.txt'!K4 = 0,'parse_results.txt'!K4=-1),"",'parse_results_m.txt'!K4 / 'parse_results.txt'!K4)</f>
        <v>1</v>
      </c>
      <c r="G31" s="0" t="str">
        <f aca="false">IF(OR('parse_results.txt'!L4 = 0,'parse_results.txt'!L4=-1),"",'parse_results_m.txt'!L4 / 'parse_results.txt'!L4)</f>
        <v/>
      </c>
      <c r="H31" s="0" t="n">
        <f aca="false">IF(OR('parse_results.txt'!U4 = 0,'parse_results.txt'!U4=-1),"",'parse_results_m.txt'!U4 / 'parse_results.txt'!U4)</f>
        <v>1.0000769769683</v>
      </c>
      <c r="I31" s="0" t="n">
        <f aca="false">IF(OR('parse_results.txt'!Y4 = 0,'parse_results.txt'!Y4=-1),"",'parse_results_m.txt'!Y4 / 'parse_results.txt'!Y4)</f>
        <v>1</v>
      </c>
      <c r="J31" s="0" t="n">
        <f aca="false">IF(OR('parse_results.txt'!AB4 = 0,'parse_results.txt'!AB4=-1),"",'parse_results_m.txt'!AB4 / 'parse_results.txt'!AB4)</f>
        <v>1</v>
      </c>
      <c r="K31" s="0" t="n">
        <f aca="false">IF(OR('parse_results.txt'!AE4 = 0,'parse_results.txt'!AE4=-1),"",'parse_results_m.txt'!AE4 / 'parse_results.txt'!AE4)</f>
        <v>1</v>
      </c>
      <c r="L31" s="0" t="n">
        <f aca="false">IF(OR('parse_results.txt'!AH4 = 0,'parse_results.txt'!AH4=-1),"",'parse_results_m.txt'!AH4 / 'parse_results.txt'!AH4)</f>
        <v>0.815116609257133</v>
      </c>
      <c r="M31" s="0" t="str">
        <f aca="false">IF(OR('parse_results.txt'!AI4 = 0,'parse_results.txt'!AI4=-1),"",'parse_results_m.txt'!AI4 / 'parse_results.txt'!AI4)</f>
        <v/>
      </c>
      <c r="N31" s="0" t="n">
        <f aca="false">IF(OR('parse_results.txt'!AJ4 = 0,'parse_results.txt'!AJ4=-1),"",'parse_results_m.txt'!AJ4 / 'parse_results.txt'!AJ4)</f>
        <v>0.79669993705602</v>
      </c>
      <c r="O31" s="0" t="n">
        <f aca="false">IF(OR('parse_results.txt'!AL4 = 0,'parse_results.txt'!AL4=-1),"",'parse_results_m.txt'!AL4 / 'parse_results.txt'!AL4)</f>
        <v>1</v>
      </c>
      <c r="P31" s="0" t="n">
        <f aca="false">IF(OR('parse_results.txt'!AU4 = 0,'parse_results.txt'!AU4=-1),"",'parse_results_m.txt'!AU4 / 'parse_results.txt'!AU4)</f>
        <v>1</v>
      </c>
      <c r="Q31" s="0" t="n">
        <f aca="false">IF(OR('parse_results.txt'!BE4 = 0,'parse_results.txt'!BE4=-1),"",'parse_results_m.txt'!BE4 / 'parse_results.txt'!BE4)</f>
        <v>1</v>
      </c>
      <c r="R31" s="0" t="n">
        <f aca="false">IF(OR('parse_results.txt'!BF4 = 0,'parse_results.txt'!BF4=-1),"",'parse_results_m.txt'!BF4 / 'parse_results.txt'!BF4)</f>
        <v>1</v>
      </c>
      <c r="S31" s="0" t="n">
        <f aca="false">IF(OR('parse_results.txt'!BK4 = 0,'parse_results.txt'!BK4=-1),"",'parse_results_m.txt'!BK4 / 'parse_results.txt'!BK4)</f>
        <v>0.882074295686861</v>
      </c>
    </row>
    <row r="32" customFormat="false" ht="15" hidden="false" customHeight="false" outlineLevel="0" collapsed="false">
      <c r="A32" s="0" t="str">
        <f aca="false">'parse_results.txt'!A5</f>
        <v>stratixiv_arch.timing.xml</v>
      </c>
      <c r="B32" s="0" t="str">
        <f aca="false">'parse_results.txt'!B5</f>
        <v>denoise_stratixiv_arch_timing.blif</v>
      </c>
      <c r="C32" s="0" t="n">
        <f aca="false">IF(OR('parse_results.txt'!D5 = 0,'parse_results.txt'!D5=-1),"",'parse_results_m.txt'!D5 / 'parse_results.txt'!D5)</f>
        <v>0.941998350752423</v>
      </c>
      <c r="D32" s="0" t="n">
        <f aca="false">IF(OR('parse_results.txt'!I5 = 0,'parse_results.txt'!I5=-1),"",'parse_results_m.txt'!I5 / 'parse_results.txt'!I5)</f>
        <v>1</v>
      </c>
      <c r="E32" s="0" t="n">
        <f aca="false">IF(OR('parse_results.txt'!J5 = 0,'parse_results.txt'!J5=-1),"",'parse_results_m.txt'!J5 / 'parse_results.txt'!J5)</f>
        <v>1</v>
      </c>
      <c r="F32" s="0" t="n">
        <f aca="false">IF(OR('parse_results.txt'!K5 = 0,'parse_results.txt'!K5=-1),"",'parse_results_m.txt'!K5 / 'parse_results.txt'!K5)</f>
        <v>1</v>
      </c>
      <c r="G32" s="0" t="str">
        <f aca="false">IF(OR('parse_results.txt'!L5 = 0,'parse_results.txt'!L5=-1),"",'parse_results_m.txt'!L5 / 'parse_results.txt'!L5)</f>
        <v/>
      </c>
      <c r="H32" s="0" t="n">
        <f aca="false">IF(OR('parse_results.txt'!U5 = 0,'parse_results.txt'!U5=-1),"",'parse_results_m.txt'!U5 / 'parse_results.txt'!U5)</f>
        <v>1.00000337297706</v>
      </c>
      <c r="I32" s="0" t="n">
        <f aca="false">IF(OR('parse_results.txt'!Y5 = 0,'parse_results.txt'!Y5=-1),"",'parse_results_m.txt'!Y5 / 'parse_results.txt'!Y5)</f>
        <v>1</v>
      </c>
      <c r="J32" s="0" t="n">
        <f aca="false">IF(OR('parse_results.txt'!AB5 = 0,'parse_results.txt'!AB5=-1),"",'parse_results_m.txt'!AB5 / 'parse_results.txt'!AB5)</f>
        <v>1</v>
      </c>
      <c r="K32" s="0" t="n">
        <f aca="false">IF(OR('parse_results.txt'!AE5 = 0,'parse_results.txt'!AE5=-1),"",'parse_results_m.txt'!AE5 / 'parse_results.txt'!AE5)</f>
        <v>1</v>
      </c>
      <c r="L32" s="0" t="n">
        <f aca="false">IF(OR('parse_results.txt'!AH5 = 0,'parse_results.txt'!AH5=-1),"",'parse_results_m.txt'!AH5 / 'parse_results.txt'!AH5)</f>
        <v>1.00407274246244</v>
      </c>
      <c r="M32" s="0" t="str">
        <f aca="false">IF(OR('parse_results.txt'!AI5 = 0,'parse_results.txt'!AI5=-1),"",'parse_results_m.txt'!AI5 / 'parse_results.txt'!AI5)</f>
        <v/>
      </c>
      <c r="N32" s="0" t="n">
        <f aca="false">IF(OR('parse_results.txt'!AJ5 = 0,'parse_results.txt'!AJ5=-1),"",'parse_results_m.txt'!AJ5 / 'parse_results.txt'!AJ5)</f>
        <v>0.928780590999176</v>
      </c>
      <c r="O32" s="0" t="n">
        <f aca="false">IF(OR('parse_results.txt'!AL5 = 0,'parse_results.txt'!AL5=-1),"",'parse_results_m.txt'!AL5 / 'parse_results.txt'!AL5)</f>
        <v>1</v>
      </c>
      <c r="P32" s="0" t="n">
        <f aca="false">IF(OR('parse_results.txt'!AU5 = 0,'parse_results.txt'!AU5=-1),"",'parse_results_m.txt'!AU5 / 'parse_results.txt'!AU5)</f>
        <v>1</v>
      </c>
      <c r="Q32" s="0" t="n">
        <f aca="false">IF(OR('parse_results.txt'!BE5 = 0,'parse_results.txt'!BE5=-1),"",'parse_results_m.txt'!BE5 / 'parse_results.txt'!BE5)</f>
        <v>1</v>
      </c>
      <c r="R32" s="0" t="n">
        <f aca="false">IF(OR('parse_results.txt'!BF5 = 0,'parse_results.txt'!BF5=-1),"",'parse_results_m.txt'!BF5 / 'parse_results.txt'!BF5)</f>
        <v>1</v>
      </c>
      <c r="S32" s="0" t="n">
        <f aca="false">IF(OR('parse_results.txt'!BK5 = 0,'parse_results.txt'!BK5=-1),"",'parse_results_m.txt'!BK5 / 'parse_results.txt'!BK5)</f>
        <v>0.988064720637283</v>
      </c>
    </row>
    <row r="33" customFormat="false" ht="15" hidden="false" customHeight="false" outlineLevel="0" collapsed="false">
      <c r="A33" s="0" t="str">
        <f aca="false">'parse_results.txt'!A6</f>
        <v>stratixiv_arch.timing.xml</v>
      </c>
      <c r="B33" s="0" t="str">
        <f aca="false">'parse_results.txt'!B6</f>
        <v>sparcT2_core_stratixiv_arch_timing.blif</v>
      </c>
      <c r="C33" s="0" t="n">
        <f aca="false">IF(OR('parse_results.txt'!D6 = 0,'parse_results.txt'!D6=-1),"",'parse_results_m.txt'!D6 / 'parse_results.txt'!D6)</f>
        <v>0.83880876874616</v>
      </c>
      <c r="D33" s="0" t="n">
        <f aca="false">IF(OR('parse_results.txt'!I6 = 0,'parse_results.txt'!I6=-1),"",'parse_results_m.txt'!I6 / 'parse_results.txt'!I6)</f>
        <v>1</v>
      </c>
      <c r="E33" s="0" t="str">
        <f aca="false">IF(OR('parse_results.txt'!J6 = 0,'parse_results.txt'!J6=-1),"",'parse_results_m.txt'!J6 / 'parse_results.txt'!J6)</f>
        <v/>
      </c>
      <c r="F33" s="0" t="n">
        <f aca="false">IF(OR('parse_results.txt'!K6 = 0,'parse_results.txt'!K6=-1),"",'parse_results_m.txt'!K6 / 'parse_results.txt'!K6)</f>
        <v>1</v>
      </c>
      <c r="G33" s="0" t="str">
        <f aca="false">IF(OR('parse_results.txt'!L6 = 0,'parse_results.txt'!L6=-1),"",'parse_results_m.txt'!L6 / 'parse_results.txt'!L6)</f>
        <v/>
      </c>
      <c r="H33" s="0" t="n">
        <f aca="false">IF(OR('parse_results.txt'!U6 = 0,'parse_results.txt'!U6=-1),"",'parse_results_m.txt'!U6 / 'parse_results.txt'!U6)</f>
        <v>1.14599155552914</v>
      </c>
      <c r="I33" s="0" t="n">
        <f aca="false">IF(OR('parse_results.txt'!Y6 = 0,'parse_results.txt'!Y6=-1),"",'parse_results_m.txt'!Y6 / 'parse_results.txt'!Y6)</f>
        <v>1</v>
      </c>
      <c r="J33" s="0" t="n">
        <f aca="false">IF(OR('parse_results.txt'!AB6 = 0,'parse_results.txt'!AB6=-1),"",'parse_results_m.txt'!AB6 / 'parse_results.txt'!AB6)</f>
        <v>1</v>
      </c>
      <c r="K33" s="0" t="n">
        <f aca="false">IF(OR('parse_results.txt'!AE6 = 0,'parse_results.txt'!AE6=-1),"",'parse_results_m.txt'!AE6 / 'parse_results.txt'!AE6)</f>
        <v>1</v>
      </c>
      <c r="L33" s="0" t="n">
        <f aca="false">IF(OR('parse_results.txt'!AH6 = 0,'parse_results.txt'!AH6=-1),"",'parse_results_m.txt'!AH6 / 'parse_results.txt'!AH6)</f>
        <v>0.753382069258286</v>
      </c>
      <c r="M33" s="0" t="str">
        <f aca="false">IF(OR('parse_results.txt'!AI6 = 0,'parse_results.txt'!AI6=-1),"",'parse_results_m.txt'!AI6 / 'parse_results.txt'!AI6)</f>
        <v/>
      </c>
      <c r="N33" s="0" t="n">
        <f aca="false">IF(OR('parse_results.txt'!AJ6 = 0,'parse_results.txt'!AJ6=-1),"",'parse_results_m.txt'!AJ6 / 'parse_results.txt'!AJ6)</f>
        <v>0.823923602480299</v>
      </c>
      <c r="O33" s="0" t="n">
        <f aca="false">IF(OR('parse_results.txt'!AL6 = 0,'parse_results.txt'!AL6=-1),"",'parse_results_m.txt'!AL6 / 'parse_results.txt'!AL6)</f>
        <v>1</v>
      </c>
      <c r="P33" s="0" t="str">
        <f aca="false">IF(OR('parse_results.txt'!AU6 = 0,'parse_results.txt'!AU6=-1),"",'parse_results_m.txt'!AU6 / 'parse_results.txt'!AU6)</f>
        <v/>
      </c>
      <c r="Q33" s="0" t="str">
        <f aca="false">IF(OR('parse_results.txt'!BE6 = 0,'parse_results.txt'!BE6=-1),"",'parse_results_m.txt'!BE6 / 'parse_results.txt'!BE6)</f>
        <v/>
      </c>
      <c r="R33" s="0" t="str">
        <f aca="false">IF(OR('parse_results.txt'!BF6 = 0,'parse_results.txt'!BF6=-1),"",'parse_results_m.txt'!BF6 / 'parse_results.txt'!BF6)</f>
        <v/>
      </c>
      <c r="S33" s="0" t="str">
        <f aca="false">IF(OR('parse_results.txt'!BK6 = 0,'parse_results.txt'!BK6=-1),"",'parse_results_m.txt'!BK6 / 'parse_results.txt'!BK6)</f>
        <v/>
      </c>
    </row>
    <row r="34" customFormat="false" ht="15" hidden="false" customHeight="false" outlineLevel="0" collapsed="false">
      <c r="A34" s="0" t="str">
        <f aca="false">'parse_results.txt'!A7</f>
        <v>stratixiv_arch.timing.xml</v>
      </c>
      <c r="B34" s="0" t="str">
        <f aca="false">'parse_results.txt'!B7</f>
        <v>cholesky_bdti_stratixiv_arch_timing.blif</v>
      </c>
      <c r="C34" s="0" t="n">
        <f aca="false">IF(OR('parse_results.txt'!D7 = 0,'parse_results.txt'!D7=-1),"",'parse_results_m.txt'!D7 / 'parse_results.txt'!D7)</f>
        <v>0.778743399591327</v>
      </c>
      <c r="D34" s="0" t="n">
        <f aca="false">IF(OR('parse_results.txt'!I7 = 0,'parse_results.txt'!I7=-1),"",'parse_results_m.txt'!I7 / 'parse_results.txt'!I7)</f>
        <v>1</v>
      </c>
      <c r="E34" s="0" t="n">
        <f aca="false">IF(OR('parse_results.txt'!J7 = 0,'parse_results.txt'!J7=-1),"",'parse_results_m.txt'!J7 / 'parse_results.txt'!J7)</f>
        <v>1</v>
      </c>
      <c r="F34" s="0" t="n">
        <f aca="false">IF(OR('parse_results.txt'!K7 = 0,'parse_results.txt'!K7=-1),"",'parse_results_m.txt'!K7 / 'parse_results.txt'!K7)</f>
        <v>1</v>
      </c>
      <c r="G34" s="0" t="str">
        <f aca="false">IF(OR('parse_results.txt'!L7 = 0,'parse_results.txt'!L7=-1),"",'parse_results_m.txt'!L7 / 'parse_results.txt'!L7)</f>
        <v/>
      </c>
      <c r="H34" s="0" t="n">
        <f aca="false">IF(OR('parse_results.txt'!U7 = 0,'parse_results.txt'!U7=-1),"",'parse_results_m.txt'!U7 / 'parse_results.txt'!U7)</f>
        <v>1.00000514811873</v>
      </c>
      <c r="I34" s="0" t="n">
        <f aca="false">IF(OR('parse_results.txt'!Y7 = 0,'parse_results.txt'!Y7=-1),"",'parse_results_m.txt'!Y7 / 'parse_results.txt'!Y7)</f>
        <v>1</v>
      </c>
      <c r="J34" s="0" t="n">
        <f aca="false">IF(OR('parse_results.txt'!AB7 = 0,'parse_results.txt'!AB7=-1),"",'parse_results_m.txt'!AB7 / 'parse_results.txt'!AB7)</f>
        <v>1</v>
      </c>
      <c r="K34" s="0" t="n">
        <f aca="false">IF(OR('parse_results.txt'!AE7 = 0,'parse_results.txt'!AE7=-1),"",'parse_results_m.txt'!AE7 / 'parse_results.txt'!AE7)</f>
        <v>1</v>
      </c>
      <c r="L34" s="0" t="n">
        <f aca="false">IF(OR('parse_results.txt'!AH7 = 0,'parse_results.txt'!AH7=-1),"",'parse_results_m.txt'!AH7 / 'parse_results.txt'!AH7)</f>
        <v>0.821737545162253</v>
      </c>
      <c r="M34" s="0" t="str">
        <f aca="false">IF(OR('parse_results.txt'!AI7 = 0,'parse_results.txt'!AI7=-1),"",'parse_results_m.txt'!AI7 / 'parse_results.txt'!AI7)</f>
        <v/>
      </c>
      <c r="N34" s="0" t="n">
        <f aca="false">IF(OR('parse_results.txt'!AJ7 = 0,'parse_results.txt'!AJ7=-1),"",'parse_results_m.txt'!AJ7 / 'parse_results.txt'!AJ7)</f>
        <v>0.782858373895071</v>
      </c>
      <c r="O34" s="0" t="n">
        <f aca="false">IF(OR('parse_results.txt'!AL7 = 0,'parse_results.txt'!AL7=-1),"",'parse_results_m.txt'!AL7 / 'parse_results.txt'!AL7)</f>
        <v>1</v>
      </c>
      <c r="P34" s="0" t="n">
        <f aca="false">IF(OR('parse_results.txt'!AU7 = 0,'parse_results.txt'!AU7=-1),"",'parse_results_m.txt'!AU7 / 'parse_results.txt'!AU7)</f>
        <v>1</v>
      </c>
      <c r="Q34" s="0" t="n">
        <f aca="false">IF(OR('parse_results.txt'!BE7 = 0,'parse_results.txt'!BE7=-1),"",'parse_results_m.txt'!BE7 / 'parse_results.txt'!BE7)</f>
        <v>1</v>
      </c>
      <c r="R34" s="0" t="n">
        <f aca="false">IF(OR('parse_results.txt'!BF7 = 0,'parse_results.txt'!BF7=-1),"",'parse_results_m.txt'!BF7 / 'parse_results.txt'!BF7)</f>
        <v>1</v>
      </c>
      <c r="S34" s="0" t="n">
        <f aca="false">IF(OR('parse_results.txt'!BK7 = 0,'parse_results.txt'!BK7=-1),"",'parse_results_m.txt'!BK7 / 'parse_results.txt'!BK7)</f>
        <v>0.697095603883338</v>
      </c>
    </row>
    <row r="35" customFormat="false" ht="15" hidden="false" customHeight="false" outlineLevel="0" collapsed="false">
      <c r="A35" s="0" t="str">
        <f aca="false">'parse_results.txt'!A8</f>
        <v>stratixiv_arch.timing.xml</v>
      </c>
      <c r="B35" s="0" t="str">
        <f aca="false">'parse_results.txt'!B8</f>
        <v>minres_stratixiv_arch_timing.blif</v>
      </c>
      <c r="C35" s="0" t="n">
        <f aca="false">IF(OR('parse_results.txt'!D8 = 0,'parse_results.txt'!D8=-1),"",'parse_results_m.txt'!D8 / 'parse_results.txt'!D8)</f>
        <v>0.926607682101025</v>
      </c>
      <c r="D35" s="0" t="n">
        <f aca="false">IF(OR('parse_results.txt'!I8 = 0,'parse_results.txt'!I8=-1),"",'parse_results_m.txt'!I8 / 'parse_results.txt'!I8)</f>
        <v>1</v>
      </c>
      <c r="E35" s="0" t="n">
        <f aca="false">IF(OR('parse_results.txt'!J8 = 0,'parse_results.txt'!J8=-1),"",'parse_results_m.txt'!J8 / 'parse_results.txt'!J8)</f>
        <v>1</v>
      </c>
      <c r="F35" s="0" t="n">
        <f aca="false">IF(OR('parse_results.txt'!K8 = 0,'parse_results.txt'!K8=-1),"",'parse_results_m.txt'!K8 / 'parse_results.txt'!K8)</f>
        <v>1</v>
      </c>
      <c r="G35" s="0" t="str">
        <f aca="false">IF(OR('parse_results.txt'!L8 = 0,'parse_results.txt'!L8=-1),"",'parse_results_m.txt'!L8 / 'parse_results.txt'!L8)</f>
        <v/>
      </c>
      <c r="H35" s="0" t="n">
        <f aca="false">IF(OR('parse_results.txt'!U8 = 0,'parse_results.txt'!U8=-1),"",'parse_results_m.txt'!U8 / 'parse_results.txt'!U8)</f>
        <v>1.00000307990253</v>
      </c>
      <c r="I35" s="0" t="n">
        <f aca="false">IF(OR('parse_results.txt'!Y8 = 0,'parse_results.txt'!Y8=-1),"",'parse_results_m.txt'!Y8 / 'parse_results.txt'!Y8)</f>
        <v>1</v>
      </c>
      <c r="J35" s="0" t="n">
        <f aca="false">IF(OR('parse_results.txt'!AB8 = 0,'parse_results.txt'!AB8=-1),"",'parse_results_m.txt'!AB8 / 'parse_results.txt'!AB8)</f>
        <v>1</v>
      </c>
      <c r="K35" s="0" t="n">
        <f aca="false">IF(OR('parse_results.txt'!AE8 = 0,'parse_results.txt'!AE8=-1),"",'parse_results_m.txt'!AE8 / 'parse_results.txt'!AE8)</f>
        <v>1</v>
      </c>
      <c r="L35" s="0" t="n">
        <f aca="false">IF(OR('parse_results.txt'!AH8 = 0,'parse_results.txt'!AH8=-1),"",'parse_results_m.txt'!AH8 / 'parse_results.txt'!AH8)</f>
        <v>0.99013825319681</v>
      </c>
      <c r="M35" s="0" t="str">
        <f aca="false">IF(OR('parse_results.txt'!AI8 = 0,'parse_results.txt'!AI8=-1),"",'parse_results_m.txt'!AI8 / 'parse_results.txt'!AI8)</f>
        <v/>
      </c>
      <c r="N35" s="0" t="n">
        <f aca="false">IF(OR('parse_results.txt'!AJ8 = 0,'parse_results.txt'!AJ8=-1),"",'parse_results_m.txt'!AJ8 / 'parse_results.txt'!AJ8)</f>
        <v>0.937936887045834</v>
      </c>
      <c r="O35" s="0" t="n">
        <f aca="false">IF(OR('parse_results.txt'!AL8 = 0,'parse_results.txt'!AL8=-1),"",'parse_results_m.txt'!AL8 / 'parse_results.txt'!AL8)</f>
        <v>1</v>
      </c>
      <c r="P35" s="0" t="n">
        <f aca="false">IF(OR('parse_results.txt'!AU8 = 0,'parse_results.txt'!AU8=-1),"",'parse_results_m.txt'!AU8 / 'parse_results.txt'!AU8)</f>
        <v>1</v>
      </c>
      <c r="Q35" s="0" t="n">
        <f aca="false">IF(OR('parse_results.txt'!BE8 = 0,'parse_results.txt'!BE8=-1),"",'parse_results_m.txt'!BE8 / 'parse_results.txt'!BE8)</f>
        <v>1</v>
      </c>
      <c r="R35" s="0" t="n">
        <f aca="false">IF(OR('parse_results.txt'!BF8 = 0,'parse_results.txt'!BF8=-1),"",'parse_results_m.txt'!BF8 / 'parse_results.txt'!BF8)</f>
        <v>1</v>
      </c>
      <c r="S35" s="0" t="n">
        <f aca="false">IF(OR('parse_results.txt'!BK8 = 0,'parse_results.txt'!BK8=-1),"",'parse_results_m.txt'!BK8 / 'parse_results.txt'!BK8)</f>
        <v>0.888695731735212</v>
      </c>
    </row>
    <row r="36" customFormat="false" ht="15" hidden="false" customHeight="false" outlineLevel="0" collapsed="false">
      <c r="A36" s="0" t="str">
        <f aca="false">'parse_results.txt'!A9</f>
        <v>stratixiv_arch.timing.xml</v>
      </c>
      <c r="B36" s="0" t="str">
        <f aca="false">'parse_results.txt'!B9</f>
        <v>stap_qrd_stratixiv_arch_timing.blif</v>
      </c>
      <c r="C36" s="0" t="n">
        <f aca="false">IF(OR('parse_results.txt'!D9 = 0,'parse_results.txt'!D9=-1),"",'parse_results_m.txt'!D9 / 'parse_results.txt'!D9)</f>
        <v>0.790573427206665</v>
      </c>
      <c r="D36" s="0" t="n">
        <f aca="false">IF(OR('parse_results.txt'!I9 = 0,'parse_results.txt'!I9=-1),"",'parse_results_m.txt'!I9 / 'parse_results.txt'!I9)</f>
        <v>1</v>
      </c>
      <c r="E36" s="0" t="n">
        <f aca="false">IF(OR('parse_results.txt'!J9 = 0,'parse_results.txt'!J9=-1),"",'parse_results_m.txt'!J9 / 'parse_results.txt'!J9)</f>
        <v>1</v>
      </c>
      <c r="F36" s="0" t="n">
        <f aca="false">IF(OR('parse_results.txt'!K9 = 0,'parse_results.txt'!K9=-1),"",'parse_results_m.txt'!K9 / 'parse_results.txt'!K9)</f>
        <v>1</v>
      </c>
      <c r="G36" s="0" t="str">
        <f aca="false">IF(OR('parse_results.txt'!L9 = 0,'parse_results.txt'!L9=-1),"",'parse_results_m.txt'!L9 / 'parse_results.txt'!L9)</f>
        <v/>
      </c>
      <c r="H36" s="0" t="n">
        <f aca="false">IF(OR('parse_results.txt'!U9 = 0,'parse_results.txt'!U9=-1),"",'parse_results_m.txt'!U9 / 'parse_results.txt'!U9)</f>
        <v>1.00000577083519</v>
      </c>
      <c r="I36" s="0" t="n">
        <f aca="false">IF(OR('parse_results.txt'!Y9 = 0,'parse_results.txt'!Y9=-1),"",'parse_results_m.txt'!Y9 / 'parse_results.txt'!Y9)</f>
        <v>1</v>
      </c>
      <c r="J36" s="0" t="n">
        <f aca="false">IF(OR('parse_results.txt'!AB9 = 0,'parse_results.txt'!AB9=-1),"",'parse_results_m.txt'!AB9 / 'parse_results.txt'!AB9)</f>
        <v>1</v>
      </c>
      <c r="K36" s="0" t="n">
        <f aca="false">IF(OR('parse_results.txt'!AE9 = 0,'parse_results.txt'!AE9=-1),"",'parse_results_m.txt'!AE9 / 'parse_results.txt'!AE9)</f>
        <v>1</v>
      </c>
      <c r="L36" s="0" t="n">
        <f aca="false">IF(OR('parse_results.txt'!AH9 = 0,'parse_results.txt'!AH9=-1),"",'parse_results_m.txt'!AH9 / 'parse_results.txt'!AH9)</f>
        <v>0.826433725788074</v>
      </c>
      <c r="M36" s="0" t="str">
        <f aca="false">IF(OR('parse_results.txt'!AI9 = 0,'parse_results.txt'!AI9=-1),"",'parse_results_m.txt'!AI9 / 'parse_results.txt'!AI9)</f>
        <v/>
      </c>
      <c r="N36" s="0" t="n">
        <f aca="false">IF(OR('parse_results.txt'!AJ9 = 0,'parse_results.txt'!AJ9=-1),"",'parse_results_m.txt'!AJ9 / 'parse_results.txt'!AJ9)</f>
        <v>0.788318121853377</v>
      </c>
      <c r="O36" s="0" t="n">
        <f aca="false">IF(OR('parse_results.txt'!AL9 = 0,'parse_results.txt'!AL9=-1),"",'parse_results_m.txt'!AL9 / 'parse_results.txt'!AL9)</f>
        <v>1</v>
      </c>
      <c r="P36" s="0" t="n">
        <f aca="false">IF(OR('parse_results.txt'!AU9 = 0,'parse_results.txt'!AU9=-1),"",'parse_results_m.txt'!AU9 / 'parse_results.txt'!AU9)</f>
        <v>1</v>
      </c>
      <c r="Q36" s="0" t="n">
        <f aca="false">IF(OR('parse_results.txt'!BE9 = 0,'parse_results.txt'!BE9=-1),"",'parse_results_m.txt'!BE9 / 'parse_results.txt'!BE9)</f>
        <v>1</v>
      </c>
      <c r="R36" s="0" t="n">
        <f aca="false">IF(OR('parse_results.txt'!BF9 = 0,'parse_results.txt'!BF9=-1),"",'parse_results_m.txt'!BF9 / 'parse_results.txt'!BF9)</f>
        <v>1</v>
      </c>
      <c r="S36" s="0" t="n">
        <f aca="false">IF(OR('parse_results.txt'!BK9 = 0,'parse_results.txt'!BK9=-1),"",'parse_results_m.txt'!BK9 / 'parse_results.txt'!BK9)</f>
        <v>0.771302356020942</v>
      </c>
    </row>
    <row r="37" customFormat="false" ht="15" hidden="false" customHeight="false" outlineLevel="0" collapsed="false">
      <c r="A37" s="0" t="str">
        <f aca="false">'parse_results.txt'!A10</f>
        <v>stratixiv_arch.timing.xml</v>
      </c>
      <c r="B37" s="0" t="str">
        <f aca="false">'parse_results.txt'!B10</f>
        <v>openCV_stratixiv_arch_timing.blif</v>
      </c>
      <c r="C37" s="0" t="n">
        <f aca="false">IF(OR('parse_results.txt'!D10 = 0,'parse_results.txt'!D10=-1),"",'parse_results_m.txt'!D10 / 'parse_results.txt'!D10)</f>
        <v>0.913159540185657</v>
      </c>
      <c r="D37" s="0" t="n">
        <f aca="false">IF(OR('parse_results.txt'!I10 = 0,'parse_results.txt'!I10=-1),"",'parse_results_m.txt'!I10 / 'parse_results.txt'!I10)</f>
        <v>1</v>
      </c>
      <c r="E37" s="0" t="n">
        <f aca="false">IF(OR('parse_results.txt'!J10 = 0,'parse_results.txt'!J10=-1),"",'parse_results_m.txt'!J10 / 'parse_results.txt'!J10)</f>
        <v>1</v>
      </c>
      <c r="F37" s="0" t="n">
        <f aca="false">IF(OR('parse_results.txt'!K10 = 0,'parse_results.txt'!K10=-1),"",'parse_results_m.txt'!K10 / 'parse_results.txt'!K10)</f>
        <v>1</v>
      </c>
      <c r="G37" s="0" t="n">
        <f aca="false">IF(OR('parse_results.txt'!L10 = 0,'parse_results.txt'!L10=-1),"",'parse_results_m.txt'!L10 / 'parse_results.txt'!L10)</f>
        <v>1</v>
      </c>
      <c r="H37" s="0" t="n">
        <f aca="false">IF(OR('parse_results.txt'!U10 = 0,'parse_results.txt'!U10=-1),"",'parse_results_m.txt'!U10 / 'parse_results.txt'!U10)</f>
        <v>1.00000427611136</v>
      </c>
      <c r="I37" s="0" t="n">
        <f aca="false">IF(OR('parse_results.txt'!Y10 = 0,'parse_results.txt'!Y10=-1),"",'parse_results_m.txt'!Y10 / 'parse_results.txt'!Y10)</f>
        <v>1</v>
      </c>
      <c r="J37" s="0" t="n">
        <f aca="false">IF(OR('parse_results.txt'!AB10 = 0,'parse_results.txt'!AB10=-1),"",'parse_results_m.txt'!AB10 / 'parse_results.txt'!AB10)</f>
        <v>1</v>
      </c>
      <c r="K37" s="0" t="n">
        <f aca="false">IF(OR('parse_results.txt'!AE10 = 0,'parse_results.txt'!AE10=-1),"",'parse_results_m.txt'!AE10 / 'parse_results.txt'!AE10)</f>
        <v>1</v>
      </c>
      <c r="L37" s="0" t="n">
        <f aca="false">IF(OR('parse_results.txt'!AH10 = 0,'parse_results.txt'!AH10=-1),"",'parse_results_m.txt'!AH10 / 'parse_results.txt'!AH10)</f>
        <v>0.988215398308856</v>
      </c>
      <c r="M37" s="0" t="str">
        <f aca="false">IF(OR('parse_results.txt'!AI10 = 0,'parse_results.txt'!AI10=-1),"",'parse_results_m.txt'!AI10 / 'parse_results.txt'!AI10)</f>
        <v/>
      </c>
      <c r="N37" s="0" t="n">
        <f aca="false">IF(OR('parse_results.txt'!AJ10 = 0,'parse_results.txt'!AJ10=-1),"",'parse_results_m.txt'!AJ10 / 'parse_results.txt'!AJ10)</f>
        <v>0.937808621379955</v>
      </c>
      <c r="O37" s="0" t="n">
        <f aca="false">IF(OR('parse_results.txt'!AL10 = 0,'parse_results.txt'!AL10=-1),"",'parse_results_m.txt'!AL10 / 'parse_results.txt'!AL10)</f>
        <v>1</v>
      </c>
      <c r="P37" s="0" t="n">
        <f aca="false">IF(OR('parse_results.txt'!AU10 = 0,'parse_results.txt'!AU10=-1),"",'parse_results_m.txt'!AU10 / 'parse_results.txt'!AU10)</f>
        <v>1</v>
      </c>
      <c r="Q37" s="0" t="n">
        <f aca="false">IF(OR('parse_results.txt'!BE10 = 0,'parse_results.txt'!BE10=-1),"",'parse_results_m.txt'!BE10 / 'parse_results.txt'!BE10)</f>
        <v>1</v>
      </c>
      <c r="R37" s="0" t="n">
        <f aca="false">IF(OR('parse_results.txt'!BF10 = 0,'parse_results.txt'!BF10=-1),"",'parse_results_m.txt'!BF10 / 'parse_results.txt'!BF10)</f>
        <v>1</v>
      </c>
      <c r="S37" s="0" t="n">
        <f aca="false">IF(OR('parse_results.txt'!BK10 = 0,'parse_results.txt'!BK10=-1),"",'parse_results_m.txt'!BK10 / 'parse_results.txt'!BK10)</f>
        <v>0.898986494078519</v>
      </c>
    </row>
    <row r="38" customFormat="false" ht="15" hidden="false" customHeight="false" outlineLevel="0" collapsed="false">
      <c r="A38" s="0" t="str">
        <f aca="false">'parse_results.txt'!A11</f>
        <v>stratixiv_arch.timing.xml</v>
      </c>
      <c r="B38" s="0" t="str">
        <f aca="false">'parse_results.txt'!B11</f>
        <v>bitonic_mesh_stratixiv_arch_timing.blif</v>
      </c>
      <c r="C38" s="0" t="n">
        <f aca="false">IF(OR('parse_results.txt'!D11 = 0,'parse_results.txt'!D11=-1),"",'parse_results_m.txt'!D11 / 'parse_results.txt'!D11)</f>
        <v>0.804391862137804</v>
      </c>
      <c r="D38" s="0" t="n">
        <f aca="false">IF(OR('parse_results.txt'!I11 = 0,'parse_results.txt'!I11=-1),"",'parse_results_m.txt'!I11 / 'parse_results.txt'!I11)</f>
        <v>1</v>
      </c>
      <c r="E38" s="0" t="n">
        <f aca="false">IF(OR('parse_results.txt'!J11 = 0,'parse_results.txt'!J11=-1),"",'parse_results_m.txt'!J11 / 'parse_results.txt'!J11)</f>
        <v>1</v>
      </c>
      <c r="F38" s="0" t="n">
        <f aca="false">IF(OR('parse_results.txt'!K11 = 0,'parse_results.txt'!K11=-1),"",'parse_results_m.txt'!K11 / 'parse_results.txt'!K11)</f>
        <v>1</v>
      </c>
      <c r="G38" s="0" t="str">
        <f aca="false">IF(OR('parse_results.txt'!L11 = 0,'parse_results.txt'!L11=-1),"",'parse_results_m.txt'!L11 / 'parse_results.txt'!L11)</f>
        <v/>
      </c>
      <c r="H38" s="0" t="n">
        <f aca="false">IF(OR('parse_results.txt'!U11 = 0,'parse_results.txt'!U11=-1),"",'parse_results_m.txt'!U11 / 'parse_results.txt'!U11)</f>
        <v>1.00002026989675</v>
      </c>
      <c r="I38" s="0" t="n">
        <f aca="false">IF(OR('parse_results.txt'!Y11 = 0,'parse_results.txt'!Y11=-1),"",'parse_results_m.txt'!Y11 / 'parse_results.txt'!Y11)</f>
        <v>1</v>
      </c>
      <c r="J38" s="0" t="n">
        <f aca="false">IF(OR('parse_results.txt'!AB11 = 0,'parse_results.txt'!AB11=-1),"",'parse_results_m.txt'!AB11 / 'parse_results.txt'!AB11)</f>
        <v>1</v>
      </c>
      <c r="K38" s="0" t="n">
        <f aca="false">IF(OR('parse_results.txt'!AE11 = 0,'parse_results.txt'!AE11=-1),"",'parse_results_m.txt'!AE11 / 'parse_results.txt'!AE11)</f>
        <v>1</v>
      </c>
      <c r="L38" s="0" t="n">
        <f aca="false">IF(OR('parse_results.txt'!AH11 = 0,'parse_results.txt'!AH11=-1),"",'parse_results_m.txt'!AH11 / 'parse_results.txt'!AH11)</f>
        <v>0.788538473042698</v>
      </c>
      <c r="M38" s="0" t="str">
        <f aca="false">IF(OR('parse_results.txt'!AI11 = 0,'parse_results.txt'!AI11=-1),"",'parse_results_m.txt'!AI11 / 'parse_results.txt'!AI11)</f>
        <v/>
      </c>
      <c r="N38" s="0" t="n">
        <f aca="false">IF(OR('parse_results.txt'!AJ11 = 0,'parse_results.txt'!AJ11=-1),"",'parse_results_m.txt'!AJ11 / 'parse_results.txt'!AJ11)</f>
        <v>0.827799498868217</v>
      </c>
      <c r="O38" s="0" t="n">
        <f aca="false">IF(OR('parse_results.txt'!AL11 = 0,'parse_results.txt'!AL11=-1),"",'parse_results_m.txt'!AL11 / 'parse_results.txt'!AL11)</f>
        <v>1</v>
      </c>
      <c r="P38" s="0" t="n">
        <f aca="false">IF(OR('parse_results.txt'!AU11 = 0,'parse_results.txt'!AU11=-1),"",'parse_results_m.txt'!AU11 / 'parse_results.txt'!AU11)</f>
        <v>1</v>
      </c>
      <c r="Q38" s="0" t="n">
        <f aca="false">IF(OR('parse_results.txt'!BE11 = 0,'parse_results.txt'!BE11=-1),"",'parse_results_m.txt'!BE11 / 'parse_results.txt'!BE11)</f>
        <v>1</v>
      </c>
      <c r="R38" s="0" t="n">
        <f aca="false">IF(OR('parse_results.txt'!BF11 = 0,'parse_results.txt'!BF11=-1),"",'parse_results_m.txt'!BF11 / 'parse_results.txt'!BF11)</f>
        <v>1</v>
      </c>
      <c r="S38" s="0" t="n">
        <f aca="false">IF(OR('parse_results.txt'!BK11 = 0,'parse_results.txt'!BK11=-1),"",'parse_results_m.txt'!BK11 / 'parse_results.txt'!BK11)</f>
        <v>0.827274652361121</v>
      </c>
    </row>
    <row r="39" customFormat="false" ht="15" hidden="false" customHeight="false" outlineLevel="0" collapsed="false">
      <c r="A39" s="0" t="str">
        <f aca="false">'parse_results.txt'!A12</f>
        <v>stratixiv_arch.timing.xml</v>
      </c>
      <c r="B39" s="0" t="str">
        <f aca="false">'parse_results.txt'!B12</f>
        <v>segmentation_stratixiv_arch_timing.blif</v>
      </c>
      <c r="C39" s="0" t="n">
        <f aca="false">IF(OR('parse_results.txt'!D12 = 0,'parse_results.txt'!D12=-1),"",'parse_results_m.txt'!D12 / 'parse_results.txt'!D12)</f>
        <v>0.756255930006011</v>
      </c>
      <c r="D39" s="0" t="n">
        <f aca="false">IF(OR('parse_results.txt'!I12 = 0,'parse_results.txt'!I12=-1),"",'parse_results_m.txt'!I12 / 'parse_results.txt'!I12)</f>
        <v>1</v>
      </c>
      <c r="E39" s="0" t="n">
        <f aca="false">IF(OR('parse_results.txt'!J12 = 0,'parse_results.txt'!J12=-1),"",'parse_results_m.txt'!J12 / 'parse_results.txt'!J12)</f>
        <v>1</v>
      </c>
      <c r="F39" s="0" t="n">
        <f aca="false">IF(OR('parse_results.txt'!K12 = 0,'parse_results.txt'!K12=-1),"",'parse_results_m.txt'!K12 / 'parse_results.txt'!K12)</f>
        <v>1</v>
      </c>
      <c r="G39" s="0" t="str">
        <f aca="false">IF(OR('parse_results.txt'!L12 = 0,'parse_results.txt'!L12=-1),"",'parse_results_m.txt'!L12 / 'parse_results.txt'!L12)</f>
        <v/>
      </c>
      <c r="H39" s="0" t="n">
        <f aca="false">IF(OR('parse_results.txt'!U12 = 0,'parse_results.txt'!U12=-1),"",'parse_results_m.txt'!U12 / 'parse_results.txt'!U12)</f>
        <v>1.00000562884943</v>
      </c>
      <c r="I39" s="0" t="n">
        <f aca="false">IF(OR('parse_results.txt'!Y12 = 0,'parse_results.txt'!Y12=-1),"",'parse_results_m.txt'!Y12 / 'parse_results.txt'!Y12)</f>
        <v>1</v>
      </c>
      <c r="J39" s="0" t="n">
        <f aca="false">IF(OR('parse_results.txt'!AB12 = 0,'parse_results.txt'!AB12=-1),"",'parse_results_m.txt'!AB12 / 'parse_results.txt'!AB12)</f>
        <v>1</v>
      </c>
      <c r="K39" s="0" t="n">
        <f aca="false">IF(OR('parse_results.txt'!AE12 = 0,'parse_results.txt'!AE12=-1),"",'parse_results_m.txt'!AE12 / 'parse_results.txt'!AE12)</f>
        <v>1</v>
      </c>
      <c r="L39" s="0" t="n">
        <f aca="false">IF(OR('parse_results.txt'!AH12 = 0,'parse_results.txt'!AH12=-1),"",'parse_results_m.txt'!AH12 / 'parse_results.txt'!AH12)</f>
        <v>0.814000200863714</v>
      </c>
      <c r="M39" s="0" t="str">
        <f aca="false">IF(OR('parse_results.txt'!AI12 = 0,'parse_results.txt'!AI12=-1),"",'parse_results_m.txt'!AI12 / 'parse_results.txt'!AI12)</f>
        <v/>
      </c>
      <c r="N39" s="0" t="n">
        <f aca="false">IF(OR('parse_results.txt'!AJ12 = 0,'parse_results.txt'!AJ12=-1),"",'parse_results_m.txt'!AJ12 / 'parse_results.txt'!AJ12)</f>
        <v>0.748544598390577</v>
      </c>
      <c r="O39" s="0" t="n">
        <f aca="false">IF(OR('parse_results.txt'!AL12 = 0,'parse_results.txt'!AL12=-1),"",'parse_results_m.txt'!AL12 / 'parse_results.txt'!AL12)</f>
        <v>1</v>
      </c>
      <c r="P39" s="0" t="n">
        <f aca="false">IF(OR('parse_results.txt'!AU12 = 0,'parse_results.txt'!AU12=-1),"",'parse_results_m.txt'!AU12 / 'parse_results.txt'!AU12)</f>
        <v>1</v>
      </c>
      <c r="Q39" s="0" t="n">
        <f aca="false">IF(OR('parse_results.txt'!BE12 = 0,'parse_results.txt'!BE12=-1),"",'parse_results_m.txt'!BE12 / 'parse_results.txt'!BE12)</f>
        <v>1</v>
      </c>
      <c r="R39" s="0" t="n">
        <f aca="false">IF(OR('parse_results.txt'!BF12 = 0,'parse_results.txt'!BF12=-1),"",'parse_results_m.txt'!BF12 / 'parse_results.txt'!BF12)</f>
        <v>1</v>
      </c>
      <c r="S39" s="0" t="n">
        <f aca="false">IF(OR('parse_results.txt'!BK12 = 0,'parse_results.txt'!BK12=-1),"",'parse_results_m.txt'!BK12 / 'parse_results.txt'!BK12)</f>
        <v>0.674945917795048</v>
      </c>
    </row>
    <row r="40" customFormat="false" ht="15" hidden="false" customHeight="false" outlineLevel="0" collapsed="false">
      <c r="A40" s="0" t="str">
        <f aca="false">'parse_results.txt'!A13</f>
        <v>stratixiv_arch.timing.xml</v>
      </c>
      <c r="B40" s="0" t="str">
        <f aca="false">'parse_results.txt'!B13</f>
        <v>SLAM_spheric_stratixiv_arch_timing.blif</v>
      </c>
      <c r="C40" s="0" t="n">
        <f aca="false">IF(OR('parse_results.txt'!D13 = 0,'parse_results.txt'!D13=-1),"",'parse_results_m.txt'!D13 / 'parse_results.txt'!D13)</f>
        <v>0.76621980815902</v>
      </c>
      <c r="D40" s="0" t="n">
        <f aca="false">IF(OR('parse_results.txt'!I13 = 0,'parse_results.txt'!I13=-1),"",'parse_results_m.txt'!I13 / 'parse_results.txt'!I13)</f>
        <v>1</v>
      </c>
      <c r="E40" s="0" t="n">
        <f aca="false">IF(OR('parse_results.txt'!J13 = 0,'parse_results.txt'!J13=-1),"",'parse_results_m.txt'!J13 / 'parse_results.txt'!J13)</f>
        <v>1</v>
      </c>
      <c r="F40" s="0" t="str">
        <f aca="false">IF(OR('parse_results.txt'!K13 = 0,'parse_results.txt'!K13=-1),"",'parse_results_m.txt'!K13 / 'parse_results.txt'!K13)</f>
        <v/>
      </c>
      <c r="G40" s="0" t="str">
        <f aca="false">IF(OR('parse_results.txt'!L13 = 0,'parse_results.txt'!L13=-1),"",'parse_results_m.txt'!L13 / 'parse_results.txt'!L13)</f>
        <v/>
      </c>
      <c r="H40" s="0" t="n">
        <f aca="false">IF(OR('parse_results.txt'!U13 = 0,'parse_results.txt'!U13=-1),"",'parse_results_m.txt'!U13 / 'parse_results.txt'!U13)</f>
        <v>1.00000882026073</v>
      </c>
      <c r="I40" s="0" t="n">
        <f aca="false">IF(OR('parse_results.txt'!Y13 = 0,'parse_results.txt'!Y13=-1),"",'parse_results_m.txt'!Y13 / 'parse_results.txt'!Y13)</f>
        <v>1</v>
      </c>
      <c r="J40" s="0" t="n">
        <f aca="false">IF(OR('parse_results.txt'!AB13 = 0,'parse_results.txt'!AB13=-1),"",'parse_results_m.txt'!AB13 / 'parse_results.txt'!AB13)</f>
        <v>1</v>
      </c>
      <c r="K40" s="0" t="n">
        <f aca="false">IF(OR('parse_results.txt'!AE13 = 0,'parse_results.txt'!AE13=-1),"",'parse_results_m.txt'!AE13 / 'parse_results.txt'!AE13)</f>
        <v>1</v>
      </c>
      <c r="L40" s="0" t="n">
        <f aca="false">IF(OR('parse_results.txt'!AH13 = 0,'parse_results.txt'!AH13=-1),"",'parse_results_m.txt'!AH13 / 'parse_results.txt'!AH13)</f>
        <v>0.820379615316388</v>
      </c>
      <c r="M40" s="0" t="str">
        <f aca="false">IF(OR('parse_results.txt'!AI13 = 0,'parse_results.txt'!AI13=-1),"",'parse_results_m.txt'!AI13 / 'parse_results.txt'!AI13)</f>
        <v/>
      </c>
      <c r="N40" s="0" t="n">
        <f aca="false">IF(OR('parse_results.txt'!AJ13 = 0,'parse_results.txt'!AJ13=-1),"",'parse_results_m.txt'!AJ13 / 'parse_results.txt'!AJ13)</f>
        <v>0.723353422815569</v>
      </c>
      <c r="O40" s="0" t="n">
        <f aca="false">IF(OR('parse_results.txt'!AL13 = 0,'parse_results.txt'!AL13=-1),"",'parse_results_m.txt'!AL13 / 'parse_results.txt'!AL13)</f>
        <v>1</v>
      </c>
      <c r="P40" s="0" t="n">
        <f aca="false">IF(OR('parse_results.txt'!AU13 = 0,'parse_results.txt'!AU13=-1),"",'parse_results_m.txt'!AU13 / 'parse_results.txt'!AU13)</f>
        <v>1</v>
      </c>
      <c r="Q40" s="0" t="n">
        <f aca="false">IF(OR('parse_results.txt'!BE13 = 0,'parse_results.txt'!BE13=-1),"",'parse_results_m.txt'!BE13 / 'parse_results.txt'!BE13)</f>
        <v>1</v>
      </c>
      <c r="R40" s="0" t="n">
        <f aca="false">IF(OR('parse_results.txt'!BF13 = 0,'parse_results.txt'!BF13=-1),"",'parse_results_m.txt'!BF13 / 'parse_results.txt'!BF13)</f>
        <v>1</v>
      </c>
      <c r="S40" s="0" t="n">
        <f aca="false">IF(OR('parse_results.txt'!BK13 = 0,'parse_results.txt'!BK13=-1),"",'parse_results_m.txt'!BK13 / 'parse_results.txt'!BK13)</f>
        <v>0.77968030880388</v>
      </c>
    </row>
    <row r="41" customFormat="false" ht="15" hidden="false" customHeight="false" outlineLevel="0" collapsed="false">
      <c r="A41" s="0" t="str">
        <f aca="false">'parse_results.txt'!A14</f>
        <v>stratixiv_arch.timing.xml</v>
      </c>
      <c r="B41" s="0" t="str">
        <f aca="false">'parse_results.txt'!B14</f>
        <v>des90_stratixiv_arch_timing.blif</v>
      </c>
      <c r="C41" s="0" t="n">
        <f aca="false">IF(OR('parse_results.txt'!D14 = 0,'parse_results.txt'!D14=-1),"",'parse_results_m.txt'!D14 / 'parse_results.txt'!D14)</f>
        <v>0.758575042766165</v>
      </c>
      <c r="D41" s="0" t="n">
        <f aca="false">IF(OR('parse_results.txt'!I14 = 0,'parse_results.txt'!I14=-1),"",'parse_results_m.txt'!I14 / 'parse_results.txt'!I14)</f>
        <v>1</v>
      </c>
      <c r="E41" s="0" t="n">
        <f aca="false">IF(OR('parse_results.txt'!J14 = 0,'parse_results.txt'!J14=-1),"",'parse_results_m.txt'!J14 / 'parse_results.txt'!J14)</f>
        <v>1</v>
      </c>
      <c r="F41" s="0" t="n">
        <f aca="false">IF(OR('parse_results.txt'!K14 = 0,'parse_results.txt'!K14=-1),"",'parse_results_m.txt'!K14 / 'parse_results.txt'!K14)</f>
        <v>1</v>
      </c>
      <c r="G41" s="0" t="str">
        <f aca="false">IF(OR('parse_results.txt'!L14 = 0,'parse_results.txt'!L14=-1),"",'parse_results_m.txt'!L14 / 'parse_results.txt'!L14)</f>
        <v/>
      </c>
      <c r="H41" s="0" t="n">
        <f aca="false">IF(OR('parse_results.txt'!U14 = 0,'parse_results.txt'!U14=-1),"",'parse_results_m.txt'!U14 / 'parse_results.txt'!U14)</f>
        <v>1.00000525372883</v>
      </c>
      <c r="I41" s="0" t="n">
        <f aca="false">IF(OR('parse_results.txt'!Y14 = 0,'parse_results.txt'!Y14=-1),"",'parse_results_m.txt'!Y14 / 'parse_results.txt'!Y14)</f>
        <v>1</v>
      </c>
      <c r="J41" s="0" t="n">
        <f aca="false">IF(OR('parse_results.txt'!AB14 = 0,'parse_results.txt'!AB14=-1),"",'parse_results_m.txt'!AB14 / 'parse_results.txt'!AB14)</f>
        <v>1</v>
      </c>
      <c r="K41" s="0" t="n">
        <f aca="false">IF(OR('parse_results.txt'!AE14 = 0,'parse_results.txt'!AE14=-1),"",'parse_results_m.txt'!AE14 / 'parse_results.txt'!AE14)</f>
        <v>1</v>
      </c>
      <c r="L41" s="0" t="n">
        <f aca="false">IF(OR('parse_results.txt'!AH14 = 0,'parse_results.txt'!AH14=-1),"",'parse_results_m.txt'!AH14 / 'parse_results.txt'!AH14)</f>
        <v>0.799562720158254</v>
      </c>
      <c r="M41" s="0" t="str">
        <f aca="false">IF(OR('parse_results.txt'!AI14 = 0,'parse_results.txt'!AI14=-1),"",'parse_results_m.txt'!AI14 / 'parse_results.txt'!AI14)</f>
        <v/>
      </c>
      <c r="N41" s="0" t="n">
        <f aca="false">IF(OR('parse_results.txt'!AJ14 = 0,'parse_results.txt'!AJ14=-1),"",'parse_results_m.txt'!AJ14 / 'parse_results.txt'!AJ14)</f>
        <v>0.775726032302203</v>
      </c>
      <c r="O41" s="0" t="n">
        <f aca="false">IF(OR('parse_results.txt'!AL14 = 0,'parse_results.txt'!AL14=-1),"",'parse_results_m.txt'!AL14 / 'parse_results.txt'!AL14)</f>
        <v>1</v>
      </c>
      <c r="P41" s="0" t="n">
        <f aca="false">IF(OR('parse_results.txt'!AU14 = 0,'parse_results.txt'!AU14=-1),"",'parse_results_m.txt'!AU14 / 'parse_results.txt'!AU14)</f>
        <v>1</v>
      </c>
      <c r="Q41" s="0" t="n">
        <f aca="false">IF(OR('parse_results.txt'!BE14 = 0,'parse_results.txt'!BE14=-1),"",'parse_results_m.txt'!BE14 / 'parse_results.txt'!BE14)</f>
        <v>1</v>
      </c>
      <c r="R41" s="0" t="n">
        <f aca="false">IF(OR('parse_results.txt'!BF14 = 0,'parse_results.txt'!BF14=-1),"",'parse_results_m.txt'!BF14 / 'parse_results.txt'!BF14)</f>
        <v>1</v>
      </c>
      <c r="S41" s="0" t="n">
        <f aca="false">IF(OR('parse_results.txt'!BK14 = 0,'parse_results.txt'!BK14=-1),"",'parse_results_m.txt'!BK14 / 'parse_results.txt'!BK14)</f>
        <v>0.711207391254447</v>
      </c>
    </row>
    <row r="42" customFormat="false" ht="15" hidden="false" customHeight="false" outlineLevel="0" collapsed="false">
      <c r="A42" s="0" t="str">
        <f aca="false">'parse_results.txt'!A15</f>
        <v>stratixiv_arch.timing.xml</v>
      </c>
      <c r="B42" s="0" t="str">
        <f aca="false">'parse_results.txt'!B15</f>
        <v>neuron_stratixiv_arch_timing.blif</v>
      </c>
      <c r="C42" s="0" t="n">
        <f aca="false">IF(OR('parse_results.txt'!D15 = 0,'parse_results.txt'!D15=-1),"",'parse_results_m.txt'!D15 / 'parse_results.txt'!D15)</f>
        <v>1.10701010490377</v>
      </c>
      <c r="D42" s="0" t="n">
        <f aca="false">IF(OR('parse_results.txt'!I15 = 0,'parse_results.txt'!I15=-1),"",'parse_results_m.txt'!I15 / 'parse_results.txt'!I15)</f>
        <v>1</v>
      </c>
      <c r="E42" s="0" t="n">
        <f aca="false">IF(OR('parse_results.txt'!J15 = 0,'parse_results.txt'!J15=-1),"",'parse_results_m.txt'!J15 / 'parse_results.txt'!J15)</f>
        <v>1</v>
      </c>
      <c r="F42" s="0" t="n">
        <f aca="false">IF(OR('parse_results.txt'!K15 = 0,'parse_results.txt'!K15=-1),"",'parse_results_m.txt'!K15 / 'parse_results.txt'!K15)</f>
        <v>1</v>
      </c>
      <c r="G42" s="0" t="str">
        <f aca="false">IF(OR('parse_results.txt'!L15 = 0,'parse_results.txt'!L15=-1),"",'parse_results_m.txt'!L15 / 'parse_results.txt'!L15)</f>
        <v/>
      </c>
      <c r="H42" s="0" t="n">
        <f aca="false">IF(OR('parse_results.txt'!U15 = 0,'parse_results.txt'!U15=-1),"",'parse_results_m.txt'!U15 / 'parse_results.txt'!U15)</f>
        <v>1.00000752327702</v>
      </c>
      <c r="I42" s="0" t="n">
        <f aca="false">IF(OR('parse_results.txt'!Y15 = 0,'parse_results.txt'!Y15=-1),"",'parse_results_m.txt'!Y15 / 'parse_results.txt'!Y15)</f>
        <v>1</v>
      </c>
      <c r="J42" s="0" t="n">
        <f aca="false">IF(OR('parse_results.txt'!AB15 = 0,'parse_results.txt'!AB15=-1),"",'parse_results_m.txt'!AB15 / 'parse_results.txt'!AB15)</f>
        <v>1</v>
      </c>
      <c r="K42" s="0" t="n">
        <f aca="false">IF(OR('parse_results.txt'!AE15 = 0,'parse_results.txt'!AE15=-1),"",'parse_results_m.txt'!AE15 / 'parse_results.txt'!AE15)</f>
        <v>1</v>
      </c>
      <c r="L42" s="0" t="n">
        <f aca="false">IF(OR('parse_results.txt'!AH15 = 0,'parse_results.txt'!AH15=-1),"",'parse_results_m.txt'!AH15 / 'parse_results.txt'!AH15)</f>
        <v>0.986688745939749</v>
      </c>
      <c r="M42" s="0" t="str">
        <f aca="false">IF(OR('parse_results.txt'!AI15 = 0,'parse_results.txt'!AI15=-1),"",'parse_results_m.txt'!AI15 / 'parse_results.txt'!AI15)</f>
        <v/>
      </c>
      <c r="N42" s="0" t="n">
        <f aca="false">IF(OR('parse_results.txt'!AJ15 = 0,'parse_results.txt'!AJ15=-1),"",'parse_results_m.txt'!AJ15 / 'parse_results.txt'!AJ15)</f>
        <v>1.17544338335607</v>
      </c>
      <c r="O42" s="0" t="n">
        <f aca="false">IF(OR('parse_results.txt'!AL15 = 0,'parse_results.txt'!AL15=-1),"",'parse_results_m.txt'!AL15 / 'parse_results.txt'!AL15)</f>
        <v>1</v>
      </c>
      <c r="P42" s="0" t="n">
        <f aca="false">IF(OR('parse_results.txt'!AU15 = 0,'parse_results.txt'!AU15=-1),"",'parse_results_m.txt'!AU15 / 'parse_results.txt'!AU15)</f>
        <v>1</v>
      </c>
      <c r="Q42" s="0" t="n">
        <f aca="false">IF(OR('parse_results.txt'!BE15 = 0,'parse_results.txt'!BE15=-1),"",'parse_results_m.txt'!BE15 / 'parse_results.txt'!BE15)</f>
        <v>1</v>
      </c>
      <c r="R42" s="0" t="n">
        <f aca="false">IF(OR('parse_results.txt'!BF15 = 0,'parse_results.txt'!BF15=-1),"",'parse_results_m.txt'!BF15 / 'parse_results.txt'!BF15)</f>
        <v>1</v>
      </c>
      <c r="S42" s="0" t="n">
        <f aca="false">IF(OR('parse_results.txt'!BK15 = 0,'parse_results.txt'!BK15=-1),"",'parse_results_m.txt'!BK15 / 'parse_results.txt'!BK15)</f>
        <v>1.15325670498084</v>
      </c>
    </row>
    <row r="43" customFormat="false" ht="15" hidden="false" customHeight="false" outlineLevel="0" collapsed="false">
      <c r="A43" s="0" t="str">
        <f aca="false">'parse_results.txt'!A16</f>
        <v>stratixiv_arch.timing.xml</v>
      </c>
      <c r="B43" s="0" t="str">
        <f aca="false">'parse_results.txt'!B16</f>
        <v>sparcT1_core_stratixiv_arch_timing.blif</v>
      </c>
      <c r="C43" s="0" t="n">
        <f aca="false">IF(OR('parse_results.txt'!D16 = 0,'parse_results.txt'!D16=-1),"",'parse_results_m.txt'!D16 / 'parse_results.txt'!D16)</f>
        <v>0.759638817490241</v>
      </c>
      <c r="D43" s="0" t="n">
        <f aca="false">IF(OR('parse_results.txt'!I16 = 0,'parse_results.txt'!I16=-1),"",'parse_results_m.txt'!I16 / 'parse_results.txt'!I16)</f>
        <v>1</v>
      </c>
      <c r="E43" s="0" t="n">
        <f aca="false">IF(OR('parse_results.txt'!J16 = 0,'parse_results.txt'!J16=-1),"",'parse_results_m.txt'!J16 / 'parse_results.txt'!J16)</f>
        <v>1</v>
      </c>
      <c r="F43" s="0" t="n">
        <f aca="false">IF(OR('parse_results.txt'!K16 = 0,'parse_results.txt'!K16=-1),"",'parse_results_m.txt'!K16 / 'parse_results.txt'!K16)</f>
        <v>1</v>
      </c>
      <c r="G43" s="0" t="str">
        <f aca="false">IF(OR('parse_results.txt'!L16 = 0,'parse_results.txt'!L16=-1),"",'parse_results_m.txt'!L16 / 'parse_results.txt'!L16)</f>
        <v/>
      </c>
      <c r="H43" s="0" t="n">
        <f aca="false">IF(OR('parse_results.txt'!U16 = 0,'parse_results.txt'!U16=-1),"",'parse_results_m.txt'!U16 / 'parse_results.txt'!U16)</f>
        <v>1.00001089639166</v>
      </c>
      <c r="I43" s="0" t="n">
        <f aca="false">IF(OR('parse_results.txt'!Y16 = 0,'parse_results.txt'!Y16=-1),"",'parse_results_m.txt'!Y16 / 'parse_results.txt'!Y16)</f>
        <v>1</v>
      </c>
      <c r="J43" s="0" t="n">
        <f aca="false">IF(OR('parse_results.txt'!AB16 = 0,'parse_results.txt'!AB16=-1),"",'parse_results_m.txt'!AB16 / 'parse_results.txt'!AB16)</f>
        <v>1</v>
      </c>
      <c r="K43" s="0" t="n">
        <f aca="false">IF(OR('parse_results.txt'!AE16 = 0,'parse_results.txt'!AE16=-1),"",'parse_results_m.txt'!AE16 / 'parse_results.txt'!AE16)</f>
        <v>1</v>
      </c>
      <c r="L43" s="0" t="n">
        <f aca="false">IF(OR('parse_results.txt'!AH16 = 0,'parse_results.txt'!AH16=-1),"",'parse_results_m.txt'!AH16 / 'parse_results.txt'!AH16)</f>
        <v>0.823336287463745</v>
      </c>
      <c r="M43" s="0" t="str">
        <f aca="false">IF(OR('parse_results.txt'!AI16 = 0,'parse_results.txt'!AI16=-1),"",'parse_results_m.txt'!AI16 / 'parse_results.txt'!AI16)</f>
        <v/>
      </c>
      <c r="N43" s="0" t="n">
        <f aca="false">IF(OR('parse_results.txt'!AJ16 = 0,'parse_results.txt'!AJ16=-1),"",'parse_results_m.txt'!AJ16 / 'parse_results.txt'!AJ16)</f>
        <v>0.695559531228014</v>
      </c>
      <c r="O43" s="0" t="n">
        <f aca="false">IF(OR('parse_results.txt'!AL16 = 0,'parse_results.txt'!AL16=-1),"",'parse_results_m.txt'!AL16 / 'parse_results.txt'!AL16)</f>
        <v>1</v>
      </c>
      <c r="P43" s="0" t="n">
        <f aca="false">IF(OR('parse_results.txt'!AU16 = 0,'parse_results.txt'!AU16=-1),"",'parse_results_m.txt'!AU16 / 'parse_results.txt'!AU16)</f>
        <v>1</v>
      </c>
      <c r="Q43" s="0" t="n">
        <f aca="false">IF(OR('parse_results.txt'!BE16 = 0,'parse_results.txt'!BE16=-1),"",'parse_results_m.txt'!BE16 / 'parse_results.txt'!BE16)</f>
        <v>1</v>
      </c>
      <c r="R43" s="0" t="n">
        <f aca="false">IF(OR('parse_results.txt'!BF16 = 0,'parse_results.txt'!BF16=-1),"",'parse_results_m.txt'!BF16 / 'parse_results.txt'!BF16)</f>
        <v>1</v>
      </c>
      <c r="S43" s="0" t="n">
        <f aca="false">IF(OR('parse_results.txt'!BK16 = 0,'parse_results.txt'!BK16=-1),"",'parse_results_m.txt'!BK16 / 'parse_results.txt'!BK16)</f>
        <v>0.70990637269707</v>
      </c>
    </row>
    <row r="44" customFormat="false" ht="15" hidden="false" customHeight="false" outlineLevel="0" collapsed="false">
      <c r="A44" s="0" t="str">
        <f aca="false">'parse_results.txt'!A17</f>
        <v>stratixiv_arch.timing.xml</v>
      </c>
      <c r="B44" s="0" t="str">
        <f aca="false">'parse_results.txt'!B17</f>
        <v>stereo_vision_stratixiv_arch_timing.blif</v>
      </c>
      <c r="C44" s="0" t="n">
        <f aca="false">IF(OR('parse_results.txt'!D17 = 0,'parse_results.txt'!D17=-1),"",'parse_results_m.txt'!D17 / 'parse_results.txt'!D17)</f>
        <v>0.76072265604473</v>
      </c>
      <c r="D44" s="0" t="n">
        <f aca="false">IF(OR('parse_results.txt'!I17 = 0,'parse_results.txt'!I17=-1),"",'parse_results_m.txt'!I17 / 'parse_results.txt'!I17)</f>
        <v>1</v>
      </c>
      <c r="E44" s="0" t="n">
        <f aca="false">IF(OR('parse_results.txt'!J17 = 0,'parse_results.txt'!J17=-1),"",'parse_results_m.txt'!J17 / 'parse_results.txt'!J17)</f>
        <v>1</v>
      </c>
      <c r="F44" s="0" t="n">
        <f aca="false">IF(OR('parse_results.txt'!K17 = 0,'parse_results.txt'!K17=-1),"",'parse_results_m.txt'!K17 / 'parse_results.txt'!K17)</f>
        <v>1</v>
      </c>
      <c r="G44" s="0" t="str">
        <f aca="false">IF(OR('parse_results.txt'!L17 = 0,'parse_results.txt'!L17=-1),"",'parse_results_m.txt'!L17 / 'parse_results.txt'!L17)</f>
        <v/>
      </c>
      <c r="H44" s="0" t="n">
        <f aca="false">IF(OR('parse_results.txt'!U17 = 0,'parse_results.txt'!U17=-1),"",'parse_results_m.txt'!U17 / 'parse_results.txt'!U17)</f>
        <v>1.00000934917291</v>
      </c>
      <c r="I44" s="0" t="n">
        <f aca="false">IF(OR('parse_results.txt'!Y17 = 0,'parse_results.txt'!Y17=-1),"",'parse_results_m.txt'!Y17 / 'parse_results.txt'!Y17)</f>
        <v>1</v>
      </c>
      <c r="J44" s="0" t="n">
        <f aca="false">IF(OR('parse_results.txt'!AB17 = 0,'parse_results.txt'!AB17=-1),"",'parse_results_m.txt'!AB17 / 'parse_results.txt'!AB17)</f>
        <v>1</v>
      </c>
      <c r="K44" s="0" t="n">
        <f aca="false">IF(OR('parse_results.txt'!AE17 = 0,'parse_results.txt'!AE17=-1),"",'parse_results_m.txt'!AE17 / 'parse_results.txt'!AE17)</f>
        <v>1</v>
      </c>
      <c r="L44" s="0" t="n">
        <f aca="false">IF(OR('parse_results.txt'!AH17 = 0,'parse_results.txt'!AH17=-1),"",'parse_results_m.txt'!AH17 / 'parse_results.txt'!AH17)</f>
        <v>0.829910479199579</v>
      </c>
      <c r="M44" s="0" t="str">
        <f aca="false">IF(OR('parse_results.txt'!AI17 = 0,'parse_results.txt'!AI17=-1),"",'parse_results_m.txt'!AI17 / 'parse_results.txt'!AI17)</f>
        <v/>
      </c>
      <c r="N44" s="0" t="n">
        <f aca="false">IF(OR('parse_results.txt'!AJ17 = 0,'parse_results.txt'!AJ17=-1),"",'parse_results_m.txt'!AJ17 / 'parse_results.txt'!AJ17)</f>
        <v>0.759919530882164</v>
      </c>
      <c r="O44" s="0" t="n">
        <f aca="false">IF(OR('parse_results.txt'!AL17 = 0,'parse_results.txt'!AL17=-1),"",'parse_results_m.txt'!AL17 / 'parse_results.txt'!AL17)</f>
        <v>1</v>
      </c>
      <c r="P44" s="0" t="n">
        <f aca="false">IF(OR('parse_results.txt'!AU17 = 0,'parse_results.txt'!AU17=-1),"",'parse_results_m.txt'!AU17 / 'parse_results.txt'!AU17)</f>
        <v>1</v>
      </c>
      <c r="Q44" s="0" t="n">
        <f aca="false">IF(OR('parse_results.txt'!BE17 = 0,'parse_results.txt'!BE17=-1),"",'parse_results_m.txt'!BE17 / 'parse_results.txt'!BE17)</f>
        <v>1</v>
      </c>
      <c r="R44" s="0" t="n">
        <f aca="false">IF(OR('parse_results.txt'!BF17 = 0,'parse_results.txt'!BF17=-1),"",'parse_results_m.txt'!BF17 / 'parse_results.txt'!BF17)</f>
        <v>1</v>
      </c>
      <c r="S44" s="0" t="n">
        <f aca="false">IF(OR('parse_results.txt'!BK17 = 0,'parse_results.txt'!BK17=-1),"",'parse_results_m.txt'!BK17 / 'parse_results.txt'!BK17)</f>
        <v>0.623948738486183</v>
      </c>
    </row>
    <row r="45" customFormat="false" ht="15" hidden="false" customHeight="false" outlineLevel="0" collapsed="false">
      <c r="A45" s="0" t="str">
        <f aca="false">'parse_results.txt'!A18</f>
        <v>stratixiv_arch.timing.xml</v>
      </c>
      <c r="B45" s="0" t="str">
        <f aca="false">'parse_results.txt'!B18</f>
        <v>cholesky_mc_stratixiv_arch_timing.blif</v>
      </c>
      <c r="C45" s="0" t="n">
        <f aca="false">IF(OR('parse_results.txt'!D18 = 0,'parse_results.txt'!D18=-1),"",'parse_results_m.txt'!D18 / 'parse_results.txt'!D18)</f>
        <v>0.752173174391936</v>
      </c>
      <c r="D45" s="0" t="n">
        <f aca="false">IF(OR('parse_results.txt'!I18 = 0,'parse_results.txt'!I18=-1),"",'parse_results_m.txt'!I18 / 'parse_results.txt'!I18)</f>
        <v>1</v>
      </c>
      <c r="E45" s="0" t="n">
        <f aca="false">IF(OR('parse_results.txt'!J18 = 0,'parse_results.txt'!J18=-1),"",'parse_results_m.txt'!J18 / 'parse_results.txt'!J18)</f>
        <v>1</v>
      </c>
      <c r="F45" s="0" t="n">
        <f aca="false">IF(OR('parse_results.txt'!K18 = 0,'parse_results.txt'!K18=-1),"",'parse_results_m.txt'!K18 / 'parse_results.txt'!K18)</f>
        <v>1</v>
      </c>
      <c r="G45" s="0" t="n">
        <f aca="false">IF(OR('parse_results.txt'!L18 = 0,'parse_results.txt'!L18=-1),"",'parse_results_m.txt'!L18 / 'parse_results.txt'!L18)</f>
        <v>1</v>
      </c>
      <c r="H45" s="0" t="n">
        <f aca="false">IF(OR('parse_results.txt'!U18 = 0,'parse_results.txt'!U18=-1),"",'parse_results_m.txt'!U18 / 'parse_results.txt'!U18)</f>
        <v>1.00000668712928</v>
      </c>
      <c r="I45" s="0" t="n">
        <f aca="false">IF(OR('parse_results.txt'!Y18 = 0,'parse_results.txt'!Y18=-1),"",'parse_results_m.txt'!Y18 / 'parse_results.txt'!Y18)</f>
        <v>1</v>
      </c>
      <c r="J45" s="0" t="n">
        <f aca="false">IF(OR('parse_results.txt'!AB18 = 0,'parse_results.txt'!AB18=-1),"",'parse_results_m.txt'!AB18 / 'parse_results.txt'!AB18)</f>
        <v>1</v>
      </c>
      <c r="K45" s="0" t="n">
        <f aca="false">IF(OR('parse_results.txt'!AE18 = 0,'parse_results.txt'!AE18=-1),"",'parse_results_m.txt'!AE18 / 'parse_results.txt'!AE18)</f>
        <v>1</v>
      </c>
      <c r="L45" s="0" t="n">
        <f aca="false">IF(OR('parse_results.txt'!AH18 = 0,'parse_results.txt'!AH18=-1),"",'parse_results_m.txt'!AH18 / 'parse_results.txt'!AH18)</f>
        <v>0.812675716925054</v>
      </c>
      <c r="M45" s="0" t="str">
        <f aca="false">IF(OR('parse_results.txt'!AI18 = 0,'parse_results.txt'!AI18=-1),"",'parse_results_m.txt'!AI18 / 'parse_results.txt'!AI18)</f>
        <v/>
      </c>
      <c r="N45" s="0" t="n">
        <f aca="false">IF(OR('parse_results.txt'!AJ18 = 0,'parse_results.txt'!AJ18=-1),"",'parse_results_m.txt'!AJ18 / 'parse_results.txt'!AJ18)</f>
        <v>0.733503781825929</v>
      </c>
      <c r="O45" s="0" t="n">
        <f aca="false">IF(OR('parse_results.txt'!AL18 = 0,'parse_results.txt'!AL18=-1),"",'parse_results_m.txt'!AL18 / 'parse_results.txt'!AL18)</f>
        <v>1</v>
      </c>
      <c r="P45" s="0" t="n">
        <f aca="false">IF(OR('parse_results.txt'!AU18 = 0,'parse_results.txt'!AU18=-1),"",'parse_results_m.txt'!AU18 / 'parse_results.txt'!AU18)</f>
        <v>1</v>
      </c>
      <c r="Q45" s="0" t="n">
        <f aca="false">IF(OR('parse_results.txt'!BE18 = 0,'parse_results.txt'!BE18=-1),"",'parse_results_m.txt'!BE18 / 'parse_results.txt'!BE18)</f>
        <v>1</v>
      </c>
      <c r="R45" s="0" t="n">
        <f aca="false">IF(OR('parse_results.txt'!BF18 = 0,'parse_results.txt'!BF18=-1),"",'parse_results_m.txt'!BF18 / 'parse_results.txt'!BF18)</f>
        <v>1</v>
      </c>
      <c r="S45" s="0" t="n">
        <f aca="false">IF(OR('parse_results.txt'!BK18 = 0,'parse_results.txt'!BK18=-1),"",'parse_results_m.txt'!BK18 / 'parse_results.txt'!BK18)</f>
        <v>0.664711632453568</v>
      </c>
    </row>
    <row r="46" customFormat="false" ht="15" hidden="false" customHeight="false" outlineLevel="0" collapsed="false">
      <c r="A46" s="0" t="str">
        <f aca="false">'parse_results.txt'!A19</f>
        <v>stratixiv_arch.timing.xml</v>
      </c>
      <c r="B46" s="0" t="str">
        <f aca="false">'parse_results.txt'!B19</f>
        <v>directrf_stratixiv_arch_timing.blif</v>
      </c>
      <c r="C46" s="0" t="n">
        <f aca="false">IF(OR('parse_results.txt'!D19 = 0,'parse_results.txt'!D19=-1),"",'parse_results_m.txt'!D19 / 'parse_results.txt'!D19)</f>
        <v>0.973015589565003</v>
      </c>
      <c r="D46" s="0" t="n">
        <f aca="false">IF(OR('parse_results.txt'!I19 = 0,'parse_results.txt'!I19=-1),"",'parse_results_m.txt'!I19 / 'parse_results.txt'!I19)</f>
        <v>1</v>
      </c>
      <c r="E46" s="0" t="n">
        <f aca="false">IF(OR('parse_results.txt'!J19 = 0,'parse_results.txt'!J19=-1),"",'parse_results_m.txt'!J19 / 'parse_results.txt'!J19)</f>
        <v>1</v>
      </c>
      <c r="F46" s="0" t="n">
        <f aca="false">IF(OR('parse_results.txt'!K19 = 0,'parse_results.txt'!K19=-1),"",'parse_results_m.txt'!K19 / 'parse_results.txt'!K19)</f>
        <v>1</v>
      </c>
      <c r="G46" s="0" t="str">
        <f aca="false">IF(OR('parse_results.txt'!L19 = 0,'parse_results.txt'!L19=-1),"",'parse_results_m.txt'!L19 / 'parse_results.txt'!L19)</f>
        <v/>
      </c>
      <c r="H46" s="0" t="n">
        <f aca="false">IF(OR('parse_results.txt'!U19 = 0,'parse_results.txt'!U19=-1),"",'parse_results_m.txt'!U19 / 'parse_results.txt'!U19)</f>
        <v>1.20244800495798</v>
      </c>
      <c r="I46" s="0" t="n">
        <f aca="false">IF(OR('parse_results.txt'!Y19 = 0,'parse_results.txt'!Y19=-1),"",'parse_results_m.txt'!Y19 / 'parse_results.txt'!Y19)</f>
        <v>1</v>
      </c>
      <c r="J46" s="0" t="n">
        <f aca="false">IF(OR('parse_results.txt'!AB19 = 0,'parse_results.txt'!AB19=-1),"",'parse_results_m.txt'!AB19 / 'parse_results.txt'!AB19)</f>
        <v>1</v>
      </c>
      <c r="K46" s="0" t="n">
        <f aca="false">IF(OR('parse_results.txt'!AE19 = 0,'parse_results.txt'!AE19=-1),"",'parse_results_m.txt'!AE19 / 'parse_results.txt'!AE19)</f>
        <v>1</v>
      </c>
      <c r="L46" s="0" t="n">
        <f aca="false">IF(OR('parse_results.txt'!AH19 = 0,'parse_results.txt'!AH19=-1),"",'parse_results_m.txt'!AH19 / 'parse_results.txt'!AH19)</f>
        <v>0.896373184258745</v>
      </c>
      <c r="M46" s="0" t="str">
        <f aca="false">IF(OR('parse_results.txt'!AI19 = 0,'parse_results.txt'!AI19=-1),"",'parse_results_m.txt'!AI19 / 'parse_results.txt'!AI19)</f>
        <v/>
      </c>
      <c r="N46" s="0" t="n">
        <f aca="false">IF(OR('parse_results.txt'!AJ19 = 0,'parse_results.txt'!AJ19=-1),"",'parse_results_m.txt'!AJ19 / 'parse_results.txt'!AJ19)</f>
        <v>0.951780442078216</v>
      </c>
      <c r="O46" s="0" t="n">
        <f aca="false">IF(OR('parse_results.txt'!AL19 = 0,'parse_results.txt'!AL19=-1),"",'parse_results_m.txt'!AL19 / 'parse_results.txt'!AL19)</f>
        <v>1</v>
      </c>
      <c r="P46" s="0" t="str">
        <f aca="false">IF(OR('parse_results.txt'!AU19 = 0,'parse_results.txt'!AU19=-1),"",'parse_results_m.txt'!AU19 / 'parse_results.txt'!AU19)</f>
        <v/>
      </c>
      <c r="Q46" s="0" t="str">
        <f aca="false">IF(OR('parse_results.txt'!BE19 = 0,'parse_results.txt'!BE19=-1),"",'parse_results_m.txt'!BE19 / 'parse_results.txt'!BE19)</f>
        <v/>
      </c>
      <c r="R46" s="0" t="str">
        <f aca="false">IF(OR('parse_results.txt'!BF19 = 0,'parse_results.txt'!BF19=-1),"",'parse_results_m.txt'!BF19 / 'parse_results.txt'!BF19)</f>
        <v/>
      </c>
      <c r="S46" s="0" t="str">
        <f aca="false">IF(OR('parse_results.txt'!BK19 = 0,'parse_results.txt'!BK19=-1),"",'parse_results_m.txt'!BK19 / 'parse_results.txt'!BK19)</f>
        <v/>
      </c>
    </row>
    <row r="47" customFormat="false" ht="15" hidden="false" customHeight="false" outlineLevel="0" collapsed="false">
      <c r="A47" s="0" t="str">
        <f aca="false">'parse_results.txt'!A20</f>
        <v>stratixiv_arch.timing.xml</v>
      </c>
      <c r="B47" s="0" t="str">
        <f aca="false">'parse_results.txt'!B20</f>
        <v>bitcoin_miner_stratixiv_arch_timing.blif</v>
      </c>
      <c r="C47" s="0" t="n">
        <f aca="false">IF(OR('parse_results.txt'!D20 = 0,'parse_results.txt'!D20=-1),"",'parse_results_m.txt'!D20 / 'parse_results.txt'!D20)</f>
        <v>0.956317231318811</v>
      </c>
      <c r="D47" s="0" t="n">
        <f aca="false">IF(OR('parse_results.txt'!I20 = 0,'parse_results.txt'!I20=-1),"",'parse_results_m.txt'!I20 / 'parse_results.txt'!I20)</f>
        <v>1</v>
      </c>
      <c r="E47" s="0" t="str">
        <f aca="false">IF(OR('parse_results.txt'!J20 = 0,'parse_results.txt'!J20=-1),"",'parse_results_m.txt'!J20 / 'parse_results.txt'!J20)</f>
        <v/>
      </c>
      <c r="F47" s="0" t="n">
        <f aca="false">IF(OR('parse_results.txt'!K20 = 0,'parse_results.txt'!K20=-1),"",'parse_results_m.txt'!K20 / 'parse_results.txt'!K20)</f>
        <v>1</v>
      </c>
      <c r="G47" s="0" t="str">
        <f aca="false">IF(OR('parse_results.txt'!L20 = 0,'parse_results.txt'!L20=-1),"",'parse_results_m.txt'!L20 / 'parse_results.txt'!L20)</f>
        <v/>
      </c>
      <c r="H47" s="0" t="n">
        <f aca="false">IF(OR('parse_results.txt'!U20 = 0,'parse_results.txt'!U20=-1),"",'parse_results_m.txt'!U20 / 'parse_results.txt'!U20)</f>
        <v>1.00000223105908</v>
      </c>
      <c r="I47" s="0" t="n">
        <f aca="false">IF(OR('parse_results.txt'!Y20 = 0,'parse_results.txt'!Y20=-1),"",'parse_results_m.txt'!Y20 / 'parse_results.txt'!Y20)</f>
        <v>1</v>
      </c>
      <c r="J47" s="0" t="n">
        <f aca="false">IF(OR('parse_results.txt'!AB20 = 0,'parse_results.txt'!AB20=-1),"",'parse_results_m.txt'!AB20 / 'parse_results.txt'!AB20)</f>
        <v>1</v>
      </c>
      <c r="K47" s="0" t="n">
        <f aca="false">IF(OR('parse_results.txt'!AE20 = 0,'parse_results.txt'!AE20=-1),"",'parse_results_m.txt'!AE20 / 'parse_results.txt'!AE20)</f>
        <v>1</v>
      </c>
      <c r="L47" s="0" t="n">
        <f aca="false">IF(OR('parse_results.txt'!AH20 = 0,'parse_results.txt'!AH20=-1),"",'parse_results_m.txt'!AH20 / 'parse_results.txt'!AH20)</f>
        <v>0.802730301795431</v>
      </c>
      <c r="M47" s="0" t="str">
        <f aca="false">IF(OR('parse_results.txt'!AI20 = 0,'parse_results.txt'!AI20=-1),"",'parse_results_m.txt'!AI20 / 'parse_results.txt'!AI20)</f>
        <v/>
      </c>
      <c r="N47" s="0" t="n">
        <f aca="false">IF(OR('parse_results.txt'!AJ20 = 0,'parse_results.txt'!AJ20=-1),"",'parse_results_m.txt'!AJ20 / 'parse_results.txt'!AJ20)</f>
        <v>0.994637256927073</v>
      </c>
      <c r="O47" s="0" t="n">
        <f aca="false">IF(OR('parse_results.txt'!AL20 = 0,'parse_results.txt'!AL20=-1),"",'parse_results_m.txt'!AL20 / 'parse_results.txt'!AL20)</f>
        <v>1</v>
      </c>
      <c r="P47" s="0" t="n">
        <f aca="false">IF(OR('parse_results.txt'!AU20 = 0,'parse_results.txt'!AU20=-1),"",'parse_results_m.txt'!AU20 / 'parse_results.txt'!AU20)</f>
        <v>1</v>
      </c>
      <c r="Q47" s="0" t="n">
        <f aca="false">IF(OR('parse_results.txt'!BE20 = 0,'parse_results.txt'!BE20=-1),"",'parse_results_m.txt'!BE20 / 'parse_results.txt'!BE20)</f>
        <v>1</v>
      </c>
      <c r="R47" s="0" t="n">
        <f aca="false">IF(OR('parse_results.txt'!BF20 = 0,'parse_results.txt'!BF20=-1),"",'parse_results_m.txt'!BF20 / 'parse_results.txt'!BF20)</f>
        <v>1</v>
      </c>
      <c r="S47" s="0" t="n">
        <f aca="false">IF(OR('parse_results.txt'!BK20 = 0,'parse_results.txt'!BK20=-1),"",'parse_results_m.txt'!BK20 / 'parse_results.txt'!BK20)</f>
        <v>0.981511751602154</v>
      </c>
    </row>
    <row r="48" customFormat="false" ht="15" hidden="false" customHeight="false" outlineLevel="0" collapsed="false">
      <c r="A48" s="0" t="str">
        <f aca="false">'parse_results.txt'!A21</f>
        <v>stratixiv_arch.timing.xml</v>
      </c>
      <c r="B48" s="0" t="str">
        <f aca="false">'parse_results.txt'!B21</f>
        <v>LU230_stratixiv_arch_timing.blif</v>
      </c>
      <c r="C48" s="0" t="n">
        <f aca="false">IF(OR('parse_results.txt'!D21 = 0,'parse_results.txt'!D21=-1),"",'parse_results_m.txt'!D21 / 'parse_results.txt'!D21)</f>
        <v>0.904658370127857</v>
      </c>
      <c r="D48" s="0" t="n">
        <f aca="false">IF(OR('parse_results.txt'!I21 = 0,'parse_results.txt'!I21=-1),"",'parse_results_m.txt'!I21 / 'parse_results.txt'!I21)</f>
        <v>1</v>
      </c>
      <c r="E48" s="0" t="n">
        <f aca="false">IF(OR('parse_results.txt'!J21 = 0,'parse_results.txt'!J21=-1),"",'parse_results_m.txt'!J21 / 'parse_results.txt'!J21)</f>
        <v>1</v>
      </c>
      <c r="F48" s="0" t="n">
        <f aca="false">IF(OR('parse_results.txt'!K21 = 0,'parse_results.txt'!K21=-1),"",'parse_results_m.txt'!K21 / 'parse_results.txt'!K21)</f>
        <v>1</v>
      </c>
      <c r="G48" s="0" t="n">
        <f aca="false">IF(OR('parse_results.txt'!L21 = 0,'parse_results.txt'!L21=-1),"",'parse_results_m.txt'!L21 / 'parse_results.txt'!L21)</f>
        <v>1</v>
      </c>
      <c r="H48" s="0" t="n">
        <f aca="false">IF(OR('parse_results.txt'!U21 = 0,'parse_results.txt'!U21=-1),"",'parse_results_m.txt'!U21 / 'parse_results.txt'!U21)</f>
        <v>1.00000022032726</v>
      </c>
      <c r="I48" s="0" t="n">
        <f aca="false">IF(OR('parse_results.txt'!Y21 = 0,'parse_results.txt'!Y21=-1),"",'parse_results_m.txt'!Y21 / 'parse_results.txt'!Y21)</f>
        <v>1</v>
      </c>
      <c r="J48" s="0" t="n">
        <f aca="false">IF(OR('parse_results.txt'!AB21 = 0,'parse_results.txt'!AB21=-1),"",'parse_results_m.txt'!AB21 / 'parse_results.txt'!AB21)</f>
        <v>1</v>
      </c>
      <c r="K48" s="0" t="n">
        <f aca="false">IF(OR('parse_results.txt'!AE21 = 0,'parse_results.txt'!AE21=-1),"",'parse_results_m.txt'!AE21 / 'parse_results.txt'!AE21)</f>
        <v>1</v>
      </c>
      <c r="L48" s="0" t="n">
        <f aca="false">IF(OR('parse_results.txt'!AH21 = 0,'parse_results.txt'!AH21=-1),"",'parse_results_m.txt'!AH21 / 'parse_results.txt'!AH21)</f>
        <v>0.773331908280005</v>
      </c>
      <c r="M48" s="0" t="str">
        <f aca="false">IF(OR('parse_results.txt'!AI21 = 0,'parse_results.txt'!AI21=-1),"",'parse_results_m.txt'!AI21 / 'parse_results.txt'!AI21)</f>
        <v/>
      </c>
      <c r="N48" s="0" t="n">
        <f aca="false">IF(OR('parse_results.txt'!AJ21 = 0,'parse_results.txt'!AJ21=-1),"",'parse_results_m.txt'!AJ21 / 'parse_results.txt'!AJ21)</f>
        <v>0.991878757447648</v>
      </c>
      <c r="O48" s="0" t="n">
        <f aca="false">IF(OR('parse_results.txt'!AL21 = 0,'parse_results.txt'!AL21=-1),"",'parse_results_m.txt'!AL21 / 'parse_results.txt'!AL21)</f>
        <v>1</v>
      </c>
      <c r="P48" s="0" t="n">
        <f aca="false">IF(OR('parse_results.txt'!AU21 = 0,'parse_results.txt'!AU21=-1),"",'parse_results_m.txt'!AU21 / 'parse_results.txt'!AU21)</f>
        <v>1</v>
      </c>
      <c r="Q48" s="0" t="n">
        <f aca="false">IF(OR('parse_results.txt'!BE21 = 0,'parse_results.txt'!BE21=-1),"",'parse_results_m.txt'!BE21 / 'parse_results.txt'!BE21)</f>
        <v>1</v>
      </c>
      <c r="R48" s="0" t="n">
        <f aca="false">IF(OR('parse_results.txt'!BF21 = 0,'parse_results.txt'!BF21=-1),"",'parse_results_m.txt'!BF21 / 'parse_results.txt'!BF21)</f>
        <v>1</v>
      </c>
      <c r="S48" s="0" t="n">
        <f aca="false">IF(OR('parse_results.txt'!BK21 = 0,'parse_results.txt'!BK21=-1),"",'parse_results_m.txt'!BK21 / 'parse_results.txt'!BK21)</f>
        <v>0.982202532528691</v>
      </c>
    </row>
    <row r="49" customFormat="false" ht="15" hidden="false" customHeight="false" outlineLevel="0" collapsed="false">
      <c r="A49" s="0" t="str">
        <f aca="false">'parse_results.txt'!A22</f>
        <v>stratixiv_arch.timing.xml</v>
      </c>
      <c r="B49" s="0" t="str">
        <f aca="false">'parse_results.txt'!B22</f>
        <v>sparcT1_chip2_stratixiv_arch_timing.blif</v>
      </c>
      <c r="C49" s="0" t="n">
        <f aca="false">IF(OR('parse_results.txt'!D22 = 0,'parse_results.txt'!D22=-1),"",'parse_results_m.txt'!D22 / 'parse_results.txt'!D22)</f>
        <v>0.904987047160499</v>
      </c>
      <c r="D49" s="0" t="n">
        <f aca="false">IF(OR('parse_results.txt'!I22 = 0,'parse_results.txt'!I22=-1),"",'parse_results_m.txt'!I22 / 'parse_results.txt'!I22)</f>
        <v>1</v>
      </c>
      <c r="E49" s="0" t="n">
        <f aca="false">IF(OR('parse_results.txt'!J22 = 0,'parse_results.txt'!J22=-1),"",'parse_results_m.txt'!J22 / 'parse_results.txt'!J22)</f>
        <v>1</v>
      </c>
      <c r="F49" s="0" t="n">
        <f aca="false">IF(OR('parse_results.txt'!K22 = 0,'parse_results.txt'!K22=-1),"",'parse_results_m.txt'!K22 / 'parse_results.txt'!K22)</f>
        <v>1</v>
      </c>
      <c r="G49" s="0" t="str">
        <f aca="false">IF(OR('parse_results.txt'!L22 = 0,'parse_results.txt'!L22=-1),"",'parse_results_m.txt'!L22 / 'parse_results.txt'!L22)</f>
        <v/>
      </c>
      <c r="H49" s="0" t="n">
        <f aca="false">IF(OR('parse_results.txt'!U22 = 0,'parse_results.txt'!U22=-1),"",'parse_results_m.txt'!U22 / 'parse_results.txt'!U22)</f>
        <v>1.00000804446485</v>
      </c>
      <c r="I49" s="0" t="n">
        <f aca="false">IF(OR('parse_results.txt'!Y22 = 0,'parse_results.txt'!Y22=-1),"",'parse_results_m.txt'!Y22 / 'parse_results.txt'!Y22)</f>
        <v>1</v>
      </c>
      <c r="J49" s="0" t="n">
        <f aca="false">IF(OR('parse_results.txt'!AB22 = 0,'parse_results.txt'!AB22=-1),"",'parse_results_m.txt'!AB22 / 'parse_results.txt'!AB22)</f>
        <v>1</v>
      </c>
      <c r="K49" s="0" t="n">
        <f aca="false">IF(OR('parse_results.txt'!AE22 = 0,'parse_results.txt'!AE22=-1),"",'parse_results_m.txt'!AE22 / 'parse_results.txt'!AE22)</f>
        <v>1</v>
      </c>
      <c r="L49" s="0" t="n">
        <f aca="false">IF(OR('parse_results.txt'!AH22 = 0,'parse_results.txt'!AH22=-1),"",'parse_results_m.txt'!AH22 / 'parse_results.txt'!AH22)</f>
        <v>0.774780433700032</v>
      </c>
      <c r="M49" s="0" t="str">
        <f aca="false">IF(OR('parse_results.txt'!AI22 = 0,'parse_results.txt'!AI22=-1),"",'parse_results_m.txt'!AI22 / 'parse_results.txt'!AI22)</f>
        <v/>
      </c>
      <c r="N49" s="0" t="n">
        <f aca="false">IF(OR('parse_results.txt'!AJ22 = 0,'parse_results.txt'!AJ22=-1),"",'parse_results_m.txt'!AJ22 / 'parse_results.txt'!AJ22)</f>
        <v>0.966846876569963</v>
      </c>
      <c r="O49" s="0" t="n">
        <f aca="false">IF(OR('parse_results.txt'!AL22 = 0,'parse_results.txt'!AL22=-1),"",'parse_results_m.txt'!AL22 / 'parse_results.txt'!AL22)</f>
        <v>1</v>
      </c>
      <c r="P49" s="0" t="n">
        <f aca="false">IF(OR('parse_results.txt'!AU22 = 0,'parse_results.txt'!AU22=-1),"",'parse_results_m.txt'!AU22 / 'parse_results.txt'!AU22)</f>
        <v>1</v>
      </c>
      <c r="Q49" s="0" t="n">
        <f aca="false">IF(OR('parse_results.txt'!BE22 = 0,'parse_results.txt'!BE22=-1),"",'parse_results_m.txt'!BE22 / 'parse_results.txt'!BE22)</f>
        <v>1</v>
      </c>
      <c r="R49" s="0" t="n">
        <f aca="false">IF(OR('parse_results.txt'!BF22 = 0,'parse_results.txt'!BF22=-1),"",'parse_results_m.txt'!BF22 / 'parse_results.txt'!BF22)</f>
        <v>1</v>
      </c>
      <c r="S49" s="0" t="n">
        <f aca="false">IF(OR('parse_results.txt'!BK22 = 0,'parse_results.txt'!BK22=-1),"",'parse_results_m.txt'!BK22 / 'parse_results.txt'!BK22)</f>
        <v>1.04715443012177</v>
      </c>
    </row>
    <row r="50" customFormat="false" ht="15" hidden="false" customHeight="false" outlineLevel="0" collapsed="false">
      <c r="A50" s="0" t="str">
        <f aca="false">'parse_results.txt'!A23</f>
        <v>stratixiv_arch.timing.xml</v>
      </c>
      <c r="B50" s="0" t="str">
        <f aca="false">'parse_results.txt'!B23</f>
        <v>LU_Network_stratixiv_arch_timing.blif</v>
      </c>
      <c r="C50" s="0" t="n">
        <f aca="false">IF(OR('parse_results.txt'!D23 = 0,'parse_results.txt'!D23=-1),"",'parse_results_m.txt'!D23 / 'parse_results.txt'!D23)</f>
        <v>0.86894745857621</v>
      </c>
      <c r="D50" s="0" t="n">
        <f aca="false">IF(OR('parse_results.txt'!I23 = 0,'parse_results.txt'!I23=-1),"",'parse_results_m.txt'!I23 / 'parse_results.txt'!I23)</f>
        <v>1</v>
      </c>
      <c r="E50" s="0" t="n">
        <f aca="false">IF(OR('parse_results.txt'!J23 = 0,'parse_results.txt'!J23=-1),"",'parse_results_m.txt'!J23 / 'parse_results.txt'!J23)</f>
        <v>1</v>
      </c>
      <c r="F50" s="0" t="n">
        <f aca="false">IF(OR('parse_results.txt'!K23 = 0,'parse_results.txt'!K23=-1),"",'parse_results_m.txt'!K23 / 'parse_results.txt'!K23)</f>
        <v>1</v>
      </c>
      <c r="G50" s="0" t="str">
        <f aca="false">IF(OR('parse_results.txt'!L23 = 0,'parse_results.txt'!L23=-1),"",'parse_results_m.txt'!L23 / 'parse_results.txt'!L23)</f>
        <v/>
      </c>
      <c r="H50" s="0" t="n">
        <f aca="false">IF(OR('parse_results.txt'!U23 = 0,'parse_results.txt'!U23=-1),"",'parse_results_m.txt'!U23 / 'parse_results.txt'!U23)</f>
        <v>1.00000210463915</v>
      </c>
      <c r="I50" s="0" t="n">
        <f aca="false">IF(OR('parse_results.txt'!Y23 = 0,'parse_results.txt'!Y23=-1),"",'parse_results_m.txt'!Y23 / 'parse_results.txt'!Y23)</f>
        <v>1</v>
      </c>
      <c r="J50" s="0" t="n">
        <f aca="false">IF(OR('parse_results.txt'!AB23 = 0,'parse_results.txt'!AB23=-1),"",'parse_results_m.txt'!AB23 / 'parse_results.txt'!AB23)</f>
        <v>1</v>
      </c>
      <c r="K50" s="0" t="n">
        <f aca="false">IF(OR('parse_results.txt'!AE23 = 0,'parse_results.txt'!AE23=-1),"",'parse_results_m.txt'!AE23 / 'parse_results.txt'!AE23)</f>
        <v>1</v>
      </c>
      <c r="L50" s="0" t="n">
        <f aca="false">IF(OR('parse_results.txt'!AH23 = 0,'parse_results.txt'!AH23=-1),"",'parse_results_m.txt'!AH23 / 'parse_results.txt'!AH23)</f>
        <v>0.780368219830103</v>
      </c>
      <c r="M50" s="0" t="str">
        <f aca="false">IF(OR('parse_results.txt'!AI23 = 0,'parse_results.txt'!AI23=-1),"",'parse_results_m.txt'!AI23 / 'parse_results.txt'!AI23)</f>
        <v/>
      </c>
      <c r="N50" s="0" t="n">
        <f aca="false">IF(OR('parse_results.txt'!AJ23 = 0,'parse_results.txt'!AJ23=-1),"",'parse_results_m.txt'!AJ23 / 'parse_results.txt'!AJ23)</f>
        <v>0.912570232531075</v>
      </c>
      <c r="O50" s="0" t="n">
        <f aca="false">IF(OR('parse_results.txt'!AL23 = 0,'parse_results.txt'!AL23=-1),"",'parse_results_m.txt'!AL23 / 'parse_results.txt'!AL23)</f>
        <v>1</v>
      </c>
      <c r="P50" s="0" t="n">
        <f aca="false">IF(OR('parse_results.txt'!AU23 = 0,'parse_results.txt'!AU23=-1),"",'parse_results_m.txt'!AU23 / 'parse_results.txt'!AU23)</f>
        <v>1</v>
      </c>
      <c r="Q50" s="0" t="n">
        <f aca="false">IF(OR('parse_results.txt'!BE23 = 0,'parse_results.txt'!BE23=-1),"",'parse_results_m.txt'!BE23 / 'parse_results.txt'!BE23)</f>
        <v>1</v>
      </c>
      <c r="R50" s="0" t="n">
        <f aca="false">IF(OR('parse_results.txt'!BF23 = 0,'parse_results.txt'!BF23=-1),"",'parse_results_m.txt'!BF23 / 'parse_results.txt'!BF23)</f>
        <v>1</v>
      </c>
      <c r="S50" s="0" t="n">
        <f aca="false">IF(OR('parse_results.txt'!BK23 = 0,'parse_results.txt'!BK23=-1),"",'parse_results_m.txt'!BK23 / 'parse_results.txt'!BK23)</f>
        <v>1.00648053516678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0.849886789456997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1.01468961599496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0.835617450645195</v>
      </c>
      <c r="M51" s="0" t="e">
        <f aca="false">GEOMEAN(M29:M50)</f>
        <v>#NUM!</v>
      </c>
      <c r="N51" s="0" t="n">
        <f aca="false">GEOMEAN(N29:N50)</f>
        <v>0.861628619745238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0.846418390347008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7063.9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n">
        <v>9669124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1598.69</v>
      </c>
      <c r="AI2" s="0" t="n">
        <v>-1</v>
      </c>
      <c r="AJ2" s="0" t="n">
        <v>2808.49</v>
      </c>
      <c r="AK2" s="0" t="n">
        <v>24.78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415.35</v>
      </c>
      <c r="AQ2" s="0" t="n">
        <v>2.61005</v>
      </c>
      <c r="AR2" s="0" t="n">
        <v>2.1714</v>
      </c>
      <c r="AS2" s="0" t="n">
        <v>407.312</v>
      </c>
      <c r="AT2" s="0" t="n">
        <v>333.905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307.59</v>
      </c>
      <c r="BL2" s="0" t="n">
        <v>498.346</v>
      </c>
      <c r="BM2" s="0" t="n">
        <v>414.811</v>
      </c>
      <c r="BN2" s="0" t="n">
        <v>1317.67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10372.95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76</v>
      </c>
      <c r="P3" s="0" t="s">
        <v>77</v>
      </c>
      <c r="Q3" s="0" t="s">
        <v>78</v>
      </c>
      <c r="R3" s="0" t="s">
        <v>79</v>
      </c>
      <c r="S3" s="0" t="s">
        <v>80</v>
      </c>
      <c r="T3" s="0" t="s">
        <v>81</v>
      </c>
      <c r="U3" s="0" t="n">
        <v>9193516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3181.43</v>
      </c>
      <c r="AI3" s="0" t="n">
        <v>-1</v>
      </c>
      <c r="AJ3" s="0" t="n">
        <v>5163.4</v>
      </c>
      <c r="AK3" s="0" t="n">
        <v>59.65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204.99</v>
      </c>
      <c r="AQ3" s="0" t="n">
        <v>3.41376</v>
      </c>
      <c r="AR3" s="0" t="n">
        <v>2.75759</v>
      </c>
      <c r="AS3" s="0" t="n">
        <v>485.86</v>
      </c>
      <c r="AT3" s="0" t="n">
        <v>394.44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646.54</v>
      </c>
      <c r="BL3" s="0" t="n">
        <v>880.698</v>
      </c>
      <c r="BM3" s="0" t="n">
        <v>729.188</v>
      </c>
      <c r="BN3" s="0" t="n">
        <v>665.61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2810.87</v>
      </c>
      <c r="E4" s="0" t="s">
        <v>73</v>
      </c>
      <c r="F4" s="0" t="s">
        <v>88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76</v>
      </c>
      <c r="P4" s="0" t="s">
        <v>77</v>
      </c>
      <c r="Q4" s="0" t="s">
        <v>78</v>
      </c>
      <c r="R4" s="0" t="s">
        <v>79</v>
      </c>
      <c r="S4" s="0" t="s">
        <v>80</v>
      </c>
      <c r="T4" s="0" t="s">
        <v>81</v>
      </c>
      <c r="U4" s="0" t="n">
        <v>4105124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809.97</v>
      </c>
      <c r="AI4" s="0" t="n">
        <v>-1</v>
      </c>
      <c r="AJ4" s="0" t="n">
        <v>1112.1</v>
      </c>
      <c r="AK4" s="0" t="n">
        <v>10.04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107.06</v>
      </c>
      <c r="AQ4" s="0" t="n">
        <v>1.52743</v>
      </c>
      <c r="AR4" s="0" t="n">
        <v>1.23005</v>
      </c>
      <c r="AS4" s="0" t="n">
        <v>189.063</v>
      </c>
      <c r="AT4" s="0" t="n">
        <v>151.739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200.55</v>
      </c>
      <c r="BL4" s="0" t="n">
        <v>266.691</v>
      </c>
      <c r="BM4" s="0" t="n">
        <v>218.488</v>
      </c>
      <c r="BN4" s="0" t="n">
        <v>323.94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5360.02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76</v>
      </c>
      <c r="P5" s="0" t="s">
        <v>77</v>
      </c>
      <c r="Q5" s="0" t="s">
        <v>78</v>
      </c>
      <c r="R5" s="0" t="s">
        <v>79</v>
      </c>
      <c r="S5" s="0" t="s">
        <v>80</v>
      </c>
      <c r="T5" s="0" t="s">
        <v>81</v>
      </c>
      <c r="U5" s="0" t="n">
        <v>5929480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670.31</v>
      </c>
      <c r="AI5" s="0" t="n">
        <v>-1</v>
      </c>
      <c r="AJ5" s="0" t="n">
        <v>3592.56</v>
      </c>
      <c r="AK5" s="0" t="n">
        <v>21.45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113.72</v>
      </c>
      <c r="AQ5" s="0" t="n">
        <v>1.44289</v>
      </c>
      <c r="AR5" s="0" t="n">
        <v>1.20081</v>
      </c>
      <c r="AS5" s="0" t="n">
        <v>243.235</v>
      </c>
      <c r="AT5" s="0" t="n">
        <v>203.598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362.79</v>
      </c>
      <c r="BL5" s="0" t="n">
        <v>344.31</v>
      </c>
      <c r="BM5" s="0" t="n">
        <v>291.528</v>
      </c>
      <c r="BN5" s="0" t="n">
        <v>356.02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5631.82</v>
      </c>
      <c r="E6" s="0" t="s">
        <v>73</v>
      </c>
      <c r="F6" s="0" t="s">
        <v>92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93</v>
      </c>
      <c r="O6" s="0" t="s">
        <v>76</v>
      </c>
      <c r="P6" s="0" t="s">
        <v>77</v>
      </c>
      <c r="Q6" s="0" t="s">
        <v>78</v>
      </c>
      <c r="R6" s="0" t="s">
        <v>79</v>
      </c>
      <c r="S6" s="0" t="s">
        <v>80</v>
      </c>
      <c r="T6" s="0" t="s">
        <v>81</v>
      </c>
      <c r="U6" s="0" t="n">
        <v>4777564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1601.83</v>
      </c>
      <c r="AI6" s="0" t="n">
        <v>-1</v>
      </c>
      <c r="AJ6" s="0" t="n">
        <v>2977.06</v>
      </c>
      <c r="AK6" s="0" t="n">
        <v>21.01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128.46</v>
      </c>
      <c r="AQ6" s="0" t="n">
        <v>1.51463</v>
      </c>
      <c r="AR6" s="0" t="n">
        <v>1.19301</v>
      </c>
      <c r="AS6" s="0" t="n">
        <v>250.046</v>
      </c>
      <c r="AT6" s="0" t="n">
        <v>200.241</v>
      </c>
      <c r="AU6" s="0" t="n">
        <v>-1</v>
      </c>
      <c r="AV6" s="0" t="n">
        <v>-1</v>
      </c>
      <c r="AW6" s="0" t="n">
        <v>-1</v>
      </c>
      <c r="AX6" s="0" t="n">
        <v>-1</v>
      </c>
      <c r="AY6" s="0" t="n">
        <v>-1</v>
      </c>
      <c r="AZ6" s="0" t="n">
        <v>-1</v>
      </c>
      <c r="BA6" s="0" t="n">
        <v>-1</v>
      </c>
      <c r="BB6" s="0" t="n">
        <v>-1</v>
      </c>
      <c r="BC6" s="0" t="n">
        <v>-1</v>
      </c>
      <c r="BD6" s="0" t="n">
        <v>-1</v>
      </c>
      <c r="BE6" s="0" t="n">
        <v>-1</v>
      </c>
      <c r="BF6" s="0" t="n">
        <v>-1</v>
      </c>
      <c r="BG6" s="0" t="n">
        <v>-1</v>
      </c>
      <c r="BH6" s="0" t="n">
        <v>-1</v>
      </c>
      <c r="BI6" s="0" t="n">
        <v>-1</v>
      </c>
      <c r="BJ6" s="0" t="n">
        <v>-1</v>
      </c>
      <c r="BK6" s="0" t="n">
        <v>-1</v>
      </c>
      <c r="BL6" s="0" t="n">
        <v>-1</v>
      </c>
      <c r="BM6" s="0" t="n">
        <v>-1</v>
      </c>
      <c r="BN6" s="0" t="n">
        <v>399.86</v>
      </c>
    </row>
    <row r="7" customFormat="false" ht="15" hidden="false" customHeight="false" outlineLevel="0" collapsed="false">
      <c r="A7" s="0" t="s">
        <v>70</v>
      </c>
      <c r="B7" s="0" t="s">
        <v>94</v>
      </c>
      <c r="C7" s="0" t="s">
        <v>72</v>
      </c>
      <c r="D7" s="0" t="n">
        <v>3577.43</v>
      </c>
      <c r="E7" s="0" t="s">
        <v>73</v>
      </c>
      <c r="F7" s="0" t="s">
        <v>95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76</v>
      </c>
      <c r="P7" s="0" t="s">
        <v>77</v>
      </c>
      <c r="Q7" s="0" t="s">
        <v>78</v>
      </c>
      <c r="R7" s="0" t="s">
        <v>79</v>
      </c>
      <c r="S7" s="0" t="s">
        <v>80</v>
      </c>
      <c r="T7" s="0" t="s">
        <v>81</v>
      </c>
      <c r="U7" s="0" t="n">
        <v>5438880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96</v>
      </c>
      <c r="AG7" s="0" t="s">
        <v>83</v>
      </c>
      <c r="AH7" s="0" t="n">
        <v>603.38</v>
      </c>
      <c r="AI7" s="0" t="n">
        <v>-1</v>
      </c>
      <c r="AJ7" s="0" t="n">
        <v>1485.39</v>
      </c>
      <c r="AK7" s="0" t="n">
        <v>14.6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177.68</v>
      </c>
      <c r="AQ7" s="0" t="n">
        <v>1.73044</v>
      </c>
      <c r="AR7" s="0" t="n">
        <v>1.5145</v>
      </c>
      <c r="AS7" s="0" t="n">
        <v>244.188</v>
      </c>
      <c r="AT7" s="0" t="n">
        <v>205.142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493.39</v>
      </c>
      <c r="BL7" s="0" t="n">
        <v>327.759</v>
      </c>
      <c r="BM7" s="0" t="n">
        <v>279.222</v>
      </c>
      <c r="BN7" s="0" t="n">
        <v>522.34</v>
      </c>
    </row>
    <row r="8" customFormat="false" ht="15" hidden="false" customHeight="false" outlineLevel="0" collapsed="false">
      <c r="A8" s="0" t="s">
        <v>70</v>
      </c>
      <c r="B8" s="0" t="s">
        <v>97</v>
      </c>
      <c r="C8" s="0" t="s">
        <v>72</v>
      </c>
      <c r="D8" s="0" t="n">
        <v>3496.96</v>
      </c>
      <c r="E8" s="0" t="s">
        <v>73</v>
      </c>
      <c r="F8" s="0" t="s">
        <v>98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76</v>
      </c>
      <c r="P8" s="0" t="s">
        <v>77</v>
      </c>
      <c r="Q8" s="0" t="s">
        <v>78</v>
      </c>
      <c r="R8" s="0" t="s">
        <v>79</v>
      </c>
      <c r="S8" s="0" t="s">
        <v>80</v>
      </c>
      <c r="T8" s="0" t="s">
        <v>81</v>
      </c>
      <c r="U8" s="0" t="n">
        <v>6493712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635.79</v>
      </c>
      <c r="AI8" s="0" t="n">
        <v>-1</v>
      </c>
      <c r="AJ8" s="0" t="n">
        <v>1143.03</v>
      </c>
      <c r="AK8" s="0" t="n">
        <v>7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265.57</v>
      </c>
      <c r="AQ8" s="0" t="n">
        <v>1.48831</v>
      </c>
      <c r="AR8" s="0" t="n">
        <v>1.23519</v>
      </c>
      <c r="AS8" s="0" t="n">
        <v>210.955</v>
      </c>
      <c r="AT8" s="0" t="n">
        <v>177.55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218.59</v>
      </c>
      <c r="BL8" s="0" t="n">
        <v>271.939</v>
      </c>
      <c r="BM8" s="0" t="n">
        <v>232.672</v>
      </c>
      <c r="BN8" s="0" t="n">
        <v>876.08</v>
      </c>
    </row>
    <row r="9" customFormat="false" ht="15" hidden="false" customHeight="false" outlineLevel="0" collapsed="false">
      <c r="A9" s="0" t="s">
        <v>70</v>
      </c>
      <c r="B9" s="0" t="s">
        <v>99</v>
      </c>
      <c r="C9" s="0" t="s">
        <v>72</v>
      </c>
      <c r="D9" s="0" t="n">
        <v>3975.57</v>
      </c>
      <c r="E9" s="0" t="s">
        <v>73</v>
      </c>
      <c r="F9" s="0" t="s">
        <v>100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76</v>
      </c>
      <c r="P9" s="0" t="s">
        <v>77</v>
      </c>
      <c r="Q9" s="0" t="s">
        <v>78</v>
      </c>
      <c r="R9" s="0" t="s">
        <v>79</v>
      </c>
      <c r="S9" s="0" t="s">
        <v>80</v>
      </c>
      <c r="T9" s="0" t="s">
        <v>81</v>
      </c>
      <c r="U9" s="0" t="n">
        <v>4851984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579.26</v>
      </c>
      <c r="AI9" s="0" t="n">
        <v>-1</v>
      </c>
      <c r="AJ9" s="0" t="n">
        <v>2228.58</v>
      </c>
      <c r="AK9" s="0" t="n">
        <v>13.64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147.12</v>
      </c>
      <c r="AQ9" s="0" t="n">
        <v>1.3158</v>
      </c>
      <c r="AR9" s="0" t="n">
        <v>1.10608</v>
      </c>
      <c r="AS9" s="0" t="n">
        <v>269.313</v>
      </c>
      <c r="AT9" s="0" t="n">
        <v>224.183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305.6</v>
      </c>
      <c r="BL9" s="0" t="n">
        <v>353.185</v>
      </c>
      <c r="BM9" s="0" t="n">
        <v>297.231</v>
      </c>
      <c r="BN9" s="0" t="n">
        <v>452.67</v>
      </c>
    </row>
    <row r="10" customFormat="false" ht="15" hidden="false" customHeight="false" outlineLevel="0" collapsed="false">
      <c r="A10" s="0" t="s">
        <v>70</v>
      </c>
      <c r="B10" s="0" t="s">
        <v>101</v>
      </c>
      <c r="C10" s="0" t="s">
        <v>72</v>
      </c>
      <c r="D10" s="0" t="n">
        <v>3326.56</v>
      </c>
      <c r="E10" s="0" t="s">
        <v>73</v>
      </c>
      <c r="F10" s="0" t="s">
        <v>102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76</v>
      </c>
      <c r="P10" s="0" t="s">
        <v>77</v>
      </c>
      <c r="Q10" s="0" t="s">
        <v>78</v>
      </c>
      <c r="R10" s="0" t="s">
        <v>79</v>
      </c>
      <c r="S10" s="0" t="s">
        <v>80</v>
      </c>
      <c r="T10" s="0" t="s">
        <v>81</v>
      </c>
      <c r="U10" s="0" t="n">
        <v>5612576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96</v>
      </c>
      <c r="AG10" s="0" t="s">
        <v>83</v>
      </c>
      <c r="AH10" s="0" t="n">
        <v>561.75</v>
      </c>
      <c r="AI10" s="0" t="n">
        <v>-1</v>
      </c>
      <c r="AJ10" s="0" t="n">
        <v>1049.02</v>
      </c>
      <c r="AK10" s="0" t="n">
        <v>8.38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256.9</v>
      </c>
      <c r="AQ10" s="0" t="n">
        <v>1.45436</v>
      </c>
      <c r="AR10" s="0" t="n">
        <v>1.22018</v>
      </c>
      <c r="AS10" s="0" t="n">
        <v>207.572</v>
      </c>
      <c r="AT10" s="0" t="n">
        <v>176.423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444.99</v>
      </c>
      <c r="BL10" s="0" t="n">
        <v>337.851</v>
      </c>
      <c r="BM10" s="0" t="n">
        <v>291.134</v>
      </c>
      <c r="BN10" s="0" t="n">
        <v>721.85</v>
      </c>
    </row>
    <row r="11" customFormat="false" ht="15" hidden="false" customHeight="false" outlineLevel="0" collapsed="false">
      <c r="A11" s="0" t="s">
        <v>70</v>
      </c>
      <c r="B11" s="0" t="s">
        <v>103</v>
      </c>
      <c r="C11" s="0" t="s">
        <v>72</v>
      </c>
      <c r="D11" s="0" t="n">
        <v>5109.45</v>
      </c>
      <c r="E11" s="0" t="s">
        <v>73</v>
      </c>
      <c r="F11" s="0" t="s">
        <v>104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76</v>
      </c>
      <c r="P11" s="0" t="s">
        <v>77</v>
      </c>
      <c r="Q11" s="0" t="s">
        <v>78</v>
      </c>
      <c r="R11" s="0" t="s">
        <v>79</v>
      </c>
      <c r="S11" s="0" t="s">
        <v>80</v>
      </c>
      <c r="T11" s="0" t="s">
        <v>81</v>
      </c>
      <c r="U11" s="0" t="n">
        <v>6512120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1069.84</v>
      </c>
      <c r="AI11" s="0" t="n">
        <v>-1</v>
      </c>
      <c r="AJ11" s="0" t="n">
        <v>1652.26</v>
      </c>
      <c r="AK11" s="0" t="n">
        <v>10.26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384.16</v>
      </c>
      <c r="AQ11" s="0" t="n">
        <v>1.86622</v>
      </c>
      <c r="AR11" s="0" t="n">
        <v>1.56187</v>
      </c>
      <c r="AS11" s="0" t="n">
        <v>282.857</v>
      </c>
      <c r="AT11" s="0" t="n">
        <v>236.955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425.01</v>
      </c>
      <c r="BL11" s="0" t="n">
        <v>366.236</v>
      </c>
      <c r="BM11" s="0" t="n">
        <v>311.838</v>
      </c>
      <c r="BN11" s="0" t="n">
        <v>1114.19</v>
      </c>
    </row>
    <row r="12" customFormat="false" ht="15" hidden="false" customHeight="false" outlineLevel="0" collapsed="false">
      <c r="A12" s="0" t="s">
        <v>70</v>
      </c>
      <c r="B12" s="0" t="s">
        <v>105</v>
      </c>
      <c r="C12" s="0" t="s">
        <v>72</v>
      </c>
      <c r="D12" s="0" t="n">
        <v>2761.38</v>
      </c>
      <c r="E12" s="0" t="s">
        <v>73</v>
      </c>
      <c r="F12" s="0" t="s">
        <v>106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76</v>
      </c>
      <c r="P12" s="0" t="s">
        <v>77</v>
      </c>
      <c r="Q12" s="0" t="s">
        <v>78</v>
      </c>
      <c r="R12" s="0" t="s">
        <v>79</v>
      </c>
      <c r="S12" s="0" t="s">
        <v>80</v>
      </c>
      <c r="T12" s="0" t="s">
        <v>81</v>
      </c>
      <c r="U12" s="0" t="n">
        <v>3553124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398.28</v>
      </c>
      <c r="AI12" s="0" t="n">
        <v>-1</v>
      </c>
      <c r="AJ12" s="0" t="n">
        <v>1473.82</v>
      </c>
      <c r="AK12" s="0" t="n">
        <v>13.01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125.09</v>
      </c>
      <c r="AQ12" s="0" t="n">
        <v>1.09706</v>
      </c>
      <c r="AR12" s="0" t="n">
        <v>0.926912</v>
      </c>
      <c r="AS12" s="0" t="n">
        <v>130.393</v>
      </c>
      <c r="AT12" s="0" t="n">
        <v>108.497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249.62</v>
      </c>
      <c r="BL12" s="0" t="n">
        <v>190.546</v>
      </c>
      <c r="BM12" s="0" t="n">
        <v>161.302</v>
      </c>
      <c r="BN12" s="0" t="n">
        <v>294.32</v>
      </c>
    </row>
    <row r="13" customFormat="false" ht="15" hidden="false" customHeight="false" outlineLevel="0" collapsed="false">
      <c r="A13" s="0" t="s">
        <v>70</v>
      </c>
      <c r="B13" s="0" t="s">
        <v>107</v>
      </c>
      <c r="C13" s="0" t="s">
        <v>72</v>
      </c>
      <c r="D13" s="0" t="n">
        <v>1730.6</v>
      </c>
      <c r="E13" s="0" t="s">
        <v>73</v>
      </c>
      <c r="F13" s="0" t="s">
        <v>108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76</v>
      </c>
      <c r="P13" s="0" t="s">
        <v>77</v>
      </c>
      <c r="Q13" s="0" t="s">
        <v>78</v>
      </c>
      <c r="R13" s="0" t="s">
        <v>79</v>
      </c>
      <c r="S13" s="0" t="s">
        <v>80</v>
      </c>
      <c r="T13" s="0" t="s">
        <v>81</v>
      </c>
      <c r="U13" s="0" t="n">
        <v>2721008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394.61</v>
      </c>
      <c r="AI13" s="0" t="n">
        <v>-1</v>
      </c>
      <c r="AJ13" s="0" t="n">
        <v>832.94</v>
      </c>
      <c r="AK13" s="0" t="n">
        <v>5.49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46.06</v>
      </c>
      <c r="AQ13" s="0" t="n">
        <v>0.794027</v>
      </c>
      <c r="AR13" s="0" t="n">
        <v>0.684653</v>
      </c>
      <c r="AS13" s="0" t="n">
        <v>104.469</v>
      </c>
      <c r="AT13" s="0" t="n">
        <v>88.1138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202.07</v>
      </c>
      <c r="BL13" s="0" t="n">
        <v>146.01</v>
      </c>
      <c r="BM13" s="0" t="n">
        <v>124.746</v>
      </c>
      <c r="BN13" s="0" t="n">
        <v>123.02</v>
      </c>
    </row>
    <row r="14" customFormat="false" ht="15" hidden="false" customHeight="false" outlineLevel="0" collapsed="false">
      <c r="A14" s="0" t="s">
        <v>70</v>
      </c>
      <c r="B14" s="0" t="s">
        <v>109</v>
      </c>
      <c r="C14" s="0" t="s">
        <v>72</v>
      </c>
      <c r="D14" s="0" t="n">
        <v>2636.43</v>
      </c>
      <c r="E14" s="0" t="s">
        <v>73</v>
      </c>
      <c r="F14" s="0" t="s">
        <v>110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76</v>
      </c>
      <c r="P14" s="0" t="s">
        <v>77</v>
      </c>
      <c r="Q14" s="0" t="s">
        <v>78</v>
      </c>
      <c r="R14" s="0" t="s">
        <v>79</v>
      </c>
      <c r="S14" s="0" t="s">
        <v>80</v>
      </c>
      <c r="T14" s="0" t="s">
        <v>81</v>
      </c>
      <c r="U14" s="0" t="n">
        <v>3806820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576.29</v>
      </c>
      <c r="AI14" s="0" t="n">
        <v>-1</v>
      </c>
      <c r="AJ14" s="0" t="n">
        <v>781.99</v>
      </c>
      <c r="AK14" s="0" t="n">
        <v>5.47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167.63</v>
      </c>
      <c r="AQ14" s="0" t="n">
        <v>1.16374</v>
      </c>
      <c r="AR14" s="0" t="n">
        <v>0.962835</v>
      </c>
      <c r="AS14" s="0" t="n">
        <v>155.895</v>
      </c>
      <c r="AT14" s="0" t="n">
        <v>131.317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348.52</v>
      </c>
      <c r="BL14" s="0" t="n">
        <v>298.919</v>
      </c>
      <c r="BM14" s="0" t="n">
        <v>255.933</v>
      </c>
      <c r="BN14" s="0" t="n">
        <v>530.2</v>
      </c>
    </row>
    <row r="15" customFormat="false" ht="15" hidden="false" customHeight="false" outlineLevel="0" collapsed="false">
      <c r="A15" s="0" t="s">
        <v>70</v>
      </c>
      <c r="B15" s="0" t="s">
        <v>111</v>
      </c>
      <c r="C15" s="0" t="s">
        <v>72</v>
      </c>
      <c r="D15" s="0" t="n">
        <v>726.38</v>
      </c>
      <c r="E15" s="0" t="s">
        <v>73</v>
      </c>
      <c r="F15" s="0" t="s">
        <v>112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76</v>
      </c>
      <c r="P15" s="0" t="s">
        <v>77</v>
      </c>
      <c r="Q15" s="0" t="s">
        <v>78</v>
      </c>
      <c r="R15" s="0" t="s">
        <v>79</v>
      </c>
      <c r="S15" s="0" t="s">
        <v>80</v>
      </c>
      <c r="T15" s="0" t="s">
        <v>81</v>
      </c>
      <c r="U15" s="0" t="n">
        <v>2658416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96</v>
      </c>
      <c r="AG15" s="0" t="s">
        <v>83</v>
      </c>
      <c r="AH15" s="0" t="n">
        <v>157.01</v>
      </c>
      <c r="AI15" s="0" t="n">
        <v>-1</v>
      </c>
      <c r="AJ15" s="0" t="n">
        <v>146.6</v>
      </c>
      <c r="AK15" s="0" t="n">
        <v>1.06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62.64</v>
      </c>
      <c r="AQ15" s="0" t="n">
        <v>0.421581</v>
      </c>
      <c r="AR15" s="0" t="n">
        <v>0.36488</v>
      </c>
      <c r="AS15" s="0" t="n">
        <v>56.2832</v>
      </c>
      <c r="AT15" s="0" t="n">
        <v>47.6165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67.86</v>
      </c>
      <c r="BL15" s="0" t="n">
        <v>83.1313</v>
      </c>
      <c r="BM15" s="0" t="n">
        <v>71.9974</v>
      </c>
      <c r="BN15" s="0" t="n">
        <v>175</v>
      </c>
    </row>
    <row r="16" customFormat="false" ht="15" hidden="false" customHeight="false" outlineLevel="0" collapsed="false">
      <c r="A16" s="0" t="s">
        <v>70</v>
      </c>
      <c r="B16" s="0" t="s">
        <v>113</v>
      </c>
      <c r="C16" s="0" t="s">
        <v>72</v>
      </c>
      <c r="D16" s="0" t="n">
        <v>1350.01</v>
      </c>
      <c r="E16" s="0" t="s">
        <v>73</v>
      </c>
      <c r="F16" s="0" t="s">
        <v>114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76</v>
      </c>
      <c r="P16" s="0" t="s">
        <v>77</v>
      </c>
      <c r="Q16" s="0" t="s">
        <v>78</v>
      </c>
      <c r="R16" s="0" t="s">
        <v>79</v>
      </c>
      <c r="S16" s="0" t="s">
        <v>80</v>
      </c>
      <c r="T16" s="0" t="s">
        <v>81</v>
      </c>
      <c r="U16" s="0" t="n">
        <v>2202564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496.48</v>
      </c>
      <c r="AI16" s="0" t="n">
        <v>-1</v>
      </c>
      <c r="AJ16" s="0" t="n">
        <v>497.47</v>
      </c>
      <c r="AK16" s="0" t="n">
        <v>3.6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30.87</v>
      </c>
      <c r="AQ16" s="0" t="n">
        <v>0.564083</v>
      </c>
      <c r="AR16" s="0" t="n">
        <v>0.453195</v>
      </c>
      <c r="AS16" s="0" t="n">
        <v>82.8988</v>
      </c>
      <c r="AT16" s="0" t="n">
        <v>66.6472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132.44</v>
      </c>
      <c r="BL16" s="0" t="n">
        <v>120.818</v>
      </c>
      <c r="BM16" s="0" t="n">
        <v>99.3577</v>
      </c>
      <c r="BN16" s="0" t="n">
        <v>88.75</v>
      </c>
    </row>
    <row r="17" customFormat="false" ht="15" hidden="false" customHeight="false" outlineLevel="0" collapsed="false">
      <c r="A17" s="0" t="s">
        <v>70</v>
      </c>
      <c r="B17" s="0" t="s">
        <v>115</v>
      </c>
      <c r="C17" s="0" t="s">
        <v>72</v>
      </c>
      <c r="D17" s="0" t="n">
        <v>951.49</v>
      </c>
      <c r="E17" s="0" t="s">
        <v>73</v>
      </c>
      <c r="F17" s="0" t="s">
        <v>116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76</v>
      </c>
      <c r="P17" s="0" t="s">
        <v>77</v>
      </c>
      <c r="Q17" s="0" t="s">
        <v>78</v>
      </c>
      <c r="R17" s="0" t="s">
        <v>79</v>
      </c>
      <c r="S17" s="0" t="s">
        <v>80</v>
      </c>
      <c r="T17" s="0" t="s">
        <v>81</v>
      </c>
      <c r="U17" s="0" t="n">
        <v>2567072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96</v>
      </c>
      <c r="AG17" s="0" t="s">
        <v>83</v>
      </c>
      <c r="AH17" s="0" t="n">
        <v>151.92</v>
      </c>
      <c r="AI17" s="0" t="n">
        <v>-1</v>
      </c>
      <c r="AJ17" s="0" t="n">
        <v>233.63</v>
      </c>
      <c r="AK17" s="0" t="n">
        <v>2.03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99.74</v>
      </c>
      <c r="AQ17" s="0" t="n">
        <v>0.447259</v>
      </c>
      <c r="AR17" s="0" t="n">
        <v>0.384266</v>
      </c>
      <c r="AS17" s="0" t="n">
        <v>55.6426</v>
      </c>
      <c r="AT17" s="0" t="n">
        <v>46.0585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74.91</v>
      </c>
      <c r="BL17" s="0" t="n">
        <v>91.0925</v>
      </c>
      <c r="BM17" s="0" t="n">
        <v>76.8722</v>
      </c>
      <c r="BN17" s="0" t="n">
        <v>249.2</v>
      </c>
    </row>
    <row r="18" customFormat="false" ht="15" hidden="false" customHeight="false" outlineLevel="0" collapsed="false">
      <c r="A18" s="0" t="s">
        <v>70</v>
      </c>
      <c r="B18" s="0" t="s">
        <v>117</v>
      </c>
      <c r="C18" s="0" t="s">
        <v>72</v>
      </c>
      <c r="D18" s="0" t="n">
        <v>1412.68</v>
      </c>
      <c r="E18" s="0" t="s">
        <v>73</v>
      </c>
      <c r="F18" s="0" t="s">
        <v>118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76</v>
      </c>
      <c r="P18" s="0" t="s">
        <v>77</v>
      </c>
      <c r="Q18" s="0" t="s">
        <v>78</v>
      </c>
      <c r="R18" s="0" t="s">
        <v>79</v>
      </c>
      <c r="S18" s="0" t="s">
        <v>80</v>
      </c>
      <c r="T18" s="0" t="s">
        <v>81</v>
      </c>
      <c r="U18" s="0" t="n">
        <v>2990820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248.98</v>
      </c>
      <c r="AI18" s="0" t="n">
        <v>-1</v>
      </c>
      <c r="AJ18" s="0" t="n">
        <v>469.35</v>
      </c>
      <c r="AK18" s="0" t="n">
        <v>3.26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90.53</v>
      </c>
      <c r="AQ18" s="0" t="n">
        <v>0.772303</v>
      </c>
      <c r="AR18" s="0" t="n">
        <v>0.631106</v>
      </c>
      <c r="AS18" s="0" t="n">
        <v>108.529</v>
      </c>
      <c r="AT18" s="0" t="n">
        <v>89.7702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204.6</v>
      </c>
      <c r="BL18" s="0" t="n">
        <v>144.114</v>
      </c>
      <c r="BM18" s="0" t="n">
        <v>121.517</v>
      </c>
      <c r="BN18" s="0" t="n">
        <v>241.64</v>
      </c>
    </row>
    <row r="19" customFormat="false" ht="15" hidden="false" customHeight="false" outlineLevel="0" collapsed="false">
      <c r="A19" s="0" t="s">
        <v>70</v>
      </c>
      <c r="B19" s="0" t="s">
        <v>119</v>
      </c>
      <c r="C19" s="0" t="s">
        <v>72</v>
      </c>
      <c r="D19" s="0" t="n">
        <v>19767.71</v>
      </c>
      <c r="E19" s="0" t="s">
        <v>73</v>
      </c>
      <c r="F19" s="0" t="s">
        <v>120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121</v>
      </c>
      <c r="O19" s="0" t="s">
        <v>76</v>
      </c>
      <c r="P19" s="0" t="s">
        <v>77</v>
      </c>
      <c r="Q19" s="0" t="s">
        <v>78</v>
      </c>
      <c r="R19" s="0" t="s">
        <v>79</v>
      </c>
      <c r="S19" s="0" t="s">
        <v>80</v>
      </c>
      <c r="T19" s="0" t="s">
        <v>81</v>
      </c>
      <c r="U19" s="0" t="n">
        <v>16677744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2035.67</v>
      </c>
      <c r="AI19" s="0" t="n">
        <v>-1</v>
      </c>
      <c r="AJ19" s="0" t="n">
        <v>13084.11</v>
      </c>
      <c r="AK19" s="0" t="n">
        <v>103.66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464.29</v>
      </c>
      <c r="AQ19" s="0" t="n">
        <v>6.10586</v>
      </c>
      <c r="AR19" s="0" t="n">
        <v>5.25242</v>
      </c>
      <c r="AS19" s="0" t="n">
        <v>1061.42</v>
      </c>
      <c r="AT19" s="0" t="n">
        <v>906.819</v>
      </c>
      <c r="AU19" s="0" t="n">
        <v>-1</v>
      </c>
      <c r="AV19" s="0" t="n">
        <v>-1</v>
      </c>
      <c r="AW19" s="0" t="n">
        <v>-1</v>
      </c>
      <c r="AX19" s="0" t="n">
        <v>-1</v>
      </c>
      <c r="AY19" s="0" t="n">
        <v>-1</v>
      </c>
      <c r="AZ19" s="0" t="n">
        <v>-1</v>
      </c>
      <c r="BA19" s="0" t="n">
        <v>-1</v>
      </c>
      <c r="BB19" s="0" t="n">
        <v>-1</v>
      </c>
      <c r="BC19" s="0" t="n">
        <v>-1</v>
      </c>
      <c r="BD19" s="0" t="n">
        <v>-1</v>
      </c>
      <c r="BE19" s="0" t="n">
        <v>-1</v>
      </c>
      <c r="BF19" s="0" t="n">
        <v>-1</v>
      </c>
      <c r="BG19" s="0" t="n">
        <v>-1</v>
      </c>
      <c r="BH19" s="0" t="n">
        <v>-1</v>
      </c>
      <c r="BI19" s="0" t="n">
        <v>-1</v>
      </c>
      <c r="BJ19" s="0" t="n">
        <v>-1</v>
      </c>
      <c r="BK19" s="0" t="n">
        <v>-1</v>
      </c>
      <c r="BL19" s="0" t="n">
        <v>-1</v>
      </c>
      <c r="BM19" s="0" t="n">
        <v>-1</v>
      </c>
      <c r="BN19" s="0" t="n">
        <v>1631.6</v>
      </c>
    </row>
    <row r="20" customFormat="false" ht="15" hidden="false" customHeight="false" outlineLevel="0" collapsed="false">
      <c r="A20" s="0" t="s">
        <v>70</v>
      </c>
      <c r="B20" s="0" t="s">
        <v>122</v>
      </c>
      <c r="C20" s="0" t="s">
        <v>72</v>
      </c>
      <c r="D20" s="0" t="n">
        <v>19153.09</v>
      </c>
      <c r="E20" s="0" t="s">
        <v>73</v>
      </c>
      <c r="F20" s="0" t="s">
        <v>123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76</v>
      </c>
      <c r="P20" s="0" t="s">
        <v>77</v>
      </c>
      <c r="Q20" s="0" t="s">
        <v>78</v>
      </c>
      <c r="R20" s="0" t="s">
        <v>79</v>
      </c>
      <c r="S20" s="0" t="s">
        <v>80</v>
      </c>
      <c r="T20" s="0" t="s">
        <v>81</v>
      </c>
      <c r="U20" s="0" t="n">
        <v>14342964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1668.68</v>
      </c>
      <c r="AI20" s="0" t="n">
        <v>-1</v>
      </c>
      <c r="AJ20" s="0" t="n">
        <v>12732.29</v>
      </c>
      <c r="AK20" s="0" t="n">
        <v>63.78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320.71</v>
      </c>
      <c r="AQ20" s="0" t="n">
        <v>4.87524</v>
      </c>
      <c r="AR20" s="0" t="n">
        <v>4.12658</v>
      </c>
      <c r="AS20" s="0" t="n">
        <v>758.256</v>
      </c>
      <c r="AT20" s="0" t="n">
        <v>639.979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2697.93</v>
      </c>
      <c r="BL20" s="0" t="n">
        <v>2466.91</v>
      </c>
      <c r="BM20" s="0" t="n">
        <v>2092.81</v>
      </c>
      <c r="BN20" s="0" t="n">
        <v>990.63</v>
      </c>
    </row>
    <row r="21" customFormat="false" ht="15" hidden="false" customHeight="false" outlineLevel="0" collapsed="false">
      <c r="A21" s="0" t="s">
        <v>70</v>
      </c>
      <c r="B21" s="0" t="s">
        <v>124</v>
      </c>
      <c r="C21" s="0" t="s">
        <v>72</v>
      </c>
      <c r="D21" s="0" t="n">
        <v>13903.79</v>
      </c>
      <c r="E21" s="0" t="s">
        <v>73</v>
      </c>
      <c r="F21" s="0" t="s">
        <v>125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76</v>
      </c>
      <c r="P21" s="0" t="s">
        <v>77</v>
      </c>
      <c r="Q21" s="0" t="s">
        <v>78</v>
      </c>
      <c r="R21" s="0" t="s">
        <v>79</v>
      </c>
      <c r="S21" s="0" t="s">
        <v>80</v>
      </c>
      <c r="T21" s="0" t="s">
        <v>81</v>
      </c>
      <c r="U21" s="0" t="n">
        <v>18154812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2245.53</v>
      </c>
      <c r="AI21" s="0" t="n">
        <v>-1</v>
      </c>
      <c r="AJ21" s="0" t="n">
        <v>4461.14</v>
      </c>
      <c r="AK21" s="0" t="n">
        <v>21.93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940.59</v>
      </c>
      <c r="AQ21" s="0" t="n">
        <v>3.95745</v>
      </c>
      <c r="AR21" s="0" t="n">
        <v>3.35633</v>
      </c>
      <c r="AS21" s="0" t="n">
        <v>735.255</v>
      </c>
      <c r="AT21" s="0" t="n">
        <v>624.583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1433.35</v>
      </c>
      <c r="BL21" s="0" t="n">
        <v>976.628</v>
      </c>
      <c r="BM21" s="0" t="n">
        <v>837.744</v>
      </c>
      <c r="BN21" s="0" t="n">
        <v>3433.16</v>
      </c>
    </row>
    <row r="22" customFormat="false" ht="15" hidden="false" customHeight="false" outlineLevel="0" collapsed="false">
      <c r="A22" s="0" t="s">
        <v>70</v>
      </c>
      <c r="B22" s="0" t="s">
        <v>126</v>
      </c>
      <c r="C22" s="0" t="s">
        <v>72</v>
      </c>
      <c r="D22" s="0" t="n">
        <v>13483.53</v>
      </c>
      <c r="E22" s="0" t="s">
        <v>73</v>
      </c>
      <c r="F22" s="0" t="s">
        <v>127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76</v>
      </c>
      <c r="P22" s="0" t="s">
        <v>77</v>
      </c>
      <c r="Q22" s="0" t="s">
        <v>78</v>
      </c>
      <c r="R22" s="0" t="s">
        <v>79</v>
      </c>
      <c r="S22" s="0" t="s">
        <v>80</v>
      </c>
      <c r="T22" s="0" t="s">
        <v>81</v>
      </c>
      <c r="U22" s="0" t="n">
        <v>12928144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128</v>
      </c>
      <c r="AG22" s="0" t="s">
        <v>83</v>
      </c>
      <c r="AH22" s="0" t="n">
        <v>3534.24</v>
      </c>
      <c r="AI22" s="0" t="n">
        <v>-1</v>
      </c>
      <c r="AJ22" s="0" t="n">
        <v>6668.15</v>
      </c>
      <c r="AK22" s="0" t="n">
        <v>45.51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419.68</v>
      </c>
      <c r="AQ22" s="0" t="n">
        <v>4.38124</v>
      </c>
      <c r="AR22" s="0" t="n">
        <v>3.63016</v>
      </c>
      <c r="AS22" s="0" t="n">
        <v>607.197</v>
      </c>
      <c r="AT22" s="0" t="n">
        <v>504.781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785.08</v>
      </c>
      <c r="BL22" s="0" t="n">
        <v>1029.84</v>
      </c>
      <c r="BM22" s="0" t="n">
        <v>867.826</v>
      </c>
      <c r="BN22" s="0" t="n">
        <v>1314.39</v>
      </c>
    </row>
    <row r="23" customFormat="false" ht="15" hidden="false" customHeight="false" outlineLevel="0" collapsed="false">
      <c r="A23" s="0" t="s">
        <v>70</v>
      </c>
      <c r="B23" s="0" t="s">
        <v>129</v>
      </c>
      <c r="C23" s="0" t="s">
        <v>72</v>
      </c>
      <c r="D23" s="0" t="n">
        <v>9982.79</v>
      </c>
      <c r="E23" s="0" t="s">
        <v>73</v>
      </c>
      <c r="F23" s="0" t="s">
        <v>130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76</v>
      </c>
      <c r="P23" s="0" t="s">
        <v>77</v>
      </c>
      <c r="Q23" s="0" t="s">
        <v>78</v>
      </c>
      <c r="R23" s="0" t="s">
        <v>79</v>
      </c>
      <c r="S23" s="0" t="s">
        <v>80</v>
      </c>
      <c r="T23" s="0" t="s">
        <v>81</v>
      </c>
      <c r="U23" s="0" t="n">
        <v>11403380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1815.22</v>
      </c>
      <c r="AI23" s="0" t="n">
        <v>-1</v>
      </c>
      <c r="AJ23" s="0" t="n">
        <v>5843.09</v>
      </c>
      <c r="AK23" s="0" t="n">
        <v>30.61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335.88</v>
      </c>
      <c r="AQ23" s="0" t="n">
        <v>3.67244</v>
      </c>
      <c r="AR23" s="0" t="n">
        <v>3.011</v>
      </c>
      <c r="AS23" s="0" t="n">
        <v>688.1</v>
      </c>
      <c r="AT23" s="0" t="n">
        <v>570.482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430.52</v>
      </c>
      <c r="BL23" s="0" t="n">
        <v>887.574</v>
      </c>
      <c r="BM23" s="0" t="n">
        <v>743.029</v>
      </c>
      <c r="BN23" s="0" t="n">
        <v>942.65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6033.46</v>
      </c>
      <c r="E2" s="0" t="s">
        <v>73</v>
      </c>
      <c r="F2" s="0" t="s">
        <v>74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75</v>
      </c>
      <c r="O2" s="0" t="s">
        <v>131</v>
      </c>
      <c r="P2" s="0" t="s">
        <v>77</v>
      </c>
      <c r="Q2" s="0" t="s">
        <v>78</v>
      </c>
      <c r="R2" s="0" t="s">
        <v>132</v>
      </c>
      <c r="S2" s="0" t="s">
        <v>80</v>
      </c>
      <c r="T2" s="0" t="s">
        <v>133</v>
      </c>
      <c r="U2" s="0" t="n">
        <v>9669148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82</v>
      </c>
      <c r="AG2" s="0" t="s">
        <v>83</v>
      </c>
      <c r="AH2" s="0" t="n">
        <v>1261.7</v>
      </c>
      <c r="AI2" s="0" t="n">
        <v>-1</v>
      </c>
      <c r="AJ2" s="0" t="n">
        <v>2573.55</v>
      </c>
      <c r="AK2" s="0" t="n">
        <v>20.77</v>
      </c>
      <c r="AL2" s="0" t="n">
        <v>8.0573</v>
      </c>
      <c r="AM2" s="0" t="n">
        <v>-1405720</v>
      </c>
      <c r="AN2" s="0" t="n">
        <v>-7.0573</v>
      </c>
      <c r="AO2" s="0" t="n">
        <v>5.6189</v>
      </c>
      <c r="AP2" s="0" t="n">
        <v>332.81</v>
      </c>
      <c r="AQ2" s="0" t="n">
        <v>2.35283</v>
      </c>
      <c r="AR2" s="0" t="n">
        <v>1.93614</v>
      </c>
      <c r="AS2" s="0" t="n">
        <v>401.422</v>
      </c>
      <c r="AT2" s="0" t="n">
        <v>331.022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0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0" t="n">
        <v>-1947410</v>
      </c>
      <c r="BH2" s="0" t="n">
        <v>-7.20679</v>
      </c>
      <c r="BI2" s="0" t="n">
        <v>0</v>
      </c>
      <c r="BJ2" s="0" t="n">
        <v>0</v>
      </c>
      <c r="BK2" s="0" t="n">
        <v>273.93</v>
      </c>
      <c r="BL2" s="0" t="n">
        <v>490.596</v>
      </c>
      <c r="BM2" s="0" t="n">
        <v>409.965</v>
      </c>
      <c r="BN2" s="0" t="n">
        <v>1034.98</v>
      </c>
    </row>
    <row r="3" customFormat="false" ht="15" hidden="false" customHeight="false" outlineLevel="0" collapsed="false">
      <c r="A3" s="0" t="s">
        <v>70</v>
      </c>
      <c r="B3" s="0" t="s">
        <v>84</v>
      </c>
      <c r="C3" s="0" t="s">
        <v>72</v>
      </c>
      <c r="D3" s="0" t="n">
        <v>9118.66</v>
      </c>
      <c r="E3" s="0" t="s">
        <v>73</v>
      </c>
      <c r="F3" s="0" t="s">
        <v>85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75</v>
      </c>
      <c r="O3" s="0" t="s">
        <v>131</v>
      </c>
      <c r="P3" s="0" t="s">
        <v>77</v>
      </c>
      <c r="Q3" s="0" t="s">
        <v>78</v>
      </c>
      <c r="R3" s="0" t="s">
        <v>132</v>
      </c>
      <c r="S3" s="0" t="s">
        <v>80</v>
      </c>
      <c r="T3" s="0" t="s">
        <v>133</v>
      </c>
      <c r="U3" s="0" t="n">
        <v>9193544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86</v>
      </c>
      <c r="AG3" s="0" t="s">
        <v>83</v>
      </c>
      <c r="AH3" s="0" t="n">
        <v>2438.84</v>
      </c>
      <c r="AI3" s="0" t="n">
        <v>-1</v>
      </c>
      <c r="AJ3" s="0" t="n">
        <v>4897.33</v>
      </c>
      <c r="AK3" s="0" t="n">
        <v>47.2</v>
      </c>
      <c r="AL3" s="0" t="n">
        <v>11.1058</v>
      </c>
      <c r="AM3" s="0" t="n">
        <v>-3003050</v>
      </c>
      <c r="AN3" s="0" t="n">
        <v>-10.1058</v>
      </c>
      <c r="AO3" s="0" t="n">
        <v>8.44878</v>
      </c>
      <c r="AP3" s="0" t="n">
        <v>163.06</v>
      </c>
      <c r="AQ3" s="0" t="n">
        <v>3.38425</v>
      </c>
      <c r="AR3" s="0" t="n">
        <v>2.7307</v>
      </c>
      <c r="AS3" s="0" t="n">
        <v>467.046</v>
      </c>
      <c r="AT3" s="0" t="n">
        <v>376.834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0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0" t="n">
        <v>-3619490</v>
      </c>
      <c r="BH3" s="0" t="n">
        <v>-11.0721</v>
      </c>
      <c r="BI3" s="0" t="n">
        <v>0</v>
      </c>
      <c r="BJ3" s="0" t="n">
        <v>0</v>
      </c>
      <c r="BK3" s="0" t="n">
        <v>646.64</v>
      </c>
      <c r="BL3" s="0" t="n">
        <v>858.848</v>
      </c>
      <c r="BM3" s="0" t="n">
        <v>708.597</v>
      </c>
      <c r="BN3" s="0" t="n">
        <v>533.58</v>
      </c>
    </row>
    <row r="4" customFormat="false" ht="15" hidden="false" customHeight="false" outlineLevel="0" collapsed="false">
      <c r="A4" s="0" t="s">
        <v>70</v>
      </c>
      <c r="B4" s="0" t="s">
        <v>87</v>
      </c>
      <c r="C4" s="0" t="s">
        <v>72</v>
      </c>
      <c r="D4" s="0" t="n">
        <v>2254.8</v>
      </c>
      <c r="E4" s="0" t="s">
        <v>73</v>
      </c>
      <c r="F4" s="0" t="s">
        <v>134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75</v>
      </c>
      <c r="O4" s="0" t="s">
        <v>131</v>
      </c>
      <c r="P4" s="0" t="s">
        <v>77</v>
      </c>
      <c r="Q4" s="0" t="s">
        <v>78</v>
      </c>
      <c r="R4" s="0" t="s">
        <v>132</v>
      </c>
      <c r="S4" s="0" t="s">
        <v>80</v>
      </c>
      <c r="T4" s="0" t="s">
        <v>133</v>
      </c>
      <c r="U4" s="0" t="n">
        <v>4105440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82</v>
      </c>
      <c r="AG4" s="0" t="s">
        <v>83</v>
      </c>
      <c r="AH4" s="0" t="n">
        <v>660.22</v>
      </c>
      <c r="AI4" s="0" t="n">
        <v>-1</v>
      </c>
      <c r="AJ4" s="0" t="n">
        <v>886.01</v>
      </c>
      <c r="AK4" s="0" t="n">
        <v>7.03</v>
      </c>
      <c r="AL4" s="0" t="n">
        <v>14.1501</v>
      </c>
      <c r="AM4" s="0" t="n">
        <v>-1402150</v>
      </c>
      <c r="AN4" s="0" t="n">
        <v>-13.1501</v>
      </c>
      <c r="AO4" s="0" t="n">
        <v>11.4821</v>
      </c>
      <c r="AP4" s="0" t="n">
        <v>79.89</v>
      </c>
      <c r="AQ4" s="0" t="n">
        <v>1.17643</v>
      </c>
      <c r="AR4" s="0" t="n">
        <v>0.942133</v>
      </c>
      <c r="AS4" s="0" t="n">
        <v>155.378</v>
      </c>
      <c r="AT4" s="0" t="n">
        <v>124.872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0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0" t="n">
        <v>-1735570</v>
      </c>
      <c r="BH4" s="0" t="n">
        <v>-14.0213</v>
      </c>
      <c r="BI4" s="0" t="n">
        <v>0</v>
      </c>
      <c r="BJ4" s="0" t="n">
        <v>0</v>
      </c>
      <c r="BK4" s="0" t="n">
        <v>176.9</v>
      </c>
      <c r="BL4" s="0" t="n">
        <v>230.95</v>
      </c>
      <c r="BM4" s="0" t="n">
        <v>189.26</v>
      </c>
      <c r="BN4" s="0" t="n">
        <v>250.49</v>
      </c>
    </row>
    <row r="5" customFormat="false" ht="15" hidden="false" customHeight="false" outlineLevel="0" collapsed="false">
      <c r="A5" s="0" t="s">
        <v>70</v>
      </c>
      <c r="B5" s="0" t="s">
        <v>89</v>
      </c>
      <c r="C5" s="0" t="s">
        <v>72</v>
      </c>
      <c r="D5" s="0" t="n">
        <v>5049.13</v>
      </c>
      <c r="E5" s="0" t="s">
        <v>73</v>
      </c>
      <c r="F5" s="0" t="s">
        <v>90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75</v>
      </c>
      <c r="O5" s="0" t="s">
        <v>131</v>
      </c>
      <c r="P5" s="0" t="s">
        <v>77</v>
      </c>
      <c r="Q5" s="0" t="s">
        <v>78</v>
      </c>
      <c r="R5" s="0" t="s">
        <v>132</v>
      </c>
      <c r="S5" s="0" t="s">
        <v>80</v>
      </c>
      <c r="T5" s="0" t="s">
        <v>133</v>
      </c>
      <c r="U5" s="0" t="n">
        <v>5929500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86</v>
      </c>
      <c r="AG5" s="0" t="s">
        <v>83</v>
      </c>
      <c r="AH5" s="0" t="n">
        <v>673.04</v>
      </c>
      <c r="AI5" s="0" t="n">
        <v>-1</v>
      </c>
      <c r="AJ5" s="0" t="n">
        <v>3336.7</v>
      </c>
      <c r="AK5" s="0" t="n">
        <v>23.22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103.2</v>
      </c>
      <c r="AQ5" s="0" t="n">
        <v>1.44163</v>
      </c>
      <c r="AR5" s="0" t="n">
        <v>1.18629</v>
      </c>
      <c r="AS5" s="0" t="n">
        <v>226.802</v>
      </c>
      <c r="AT5" s="0" t="n">
        <v>188.876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0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0" t="n">
        <v>-1053600</v>
      </c>
      <c r="BH5" s="0" t="n">
        <v>-868.14</v>
      </c>
      <c r="BI5" s="0" t="n">
        <v>0</v>
      </c>
      <c r="BJ5" s="0" t="n">
        <v>0</v>
      </c>
      <c r="BK5" s="0" t="n">
        <v>358.46</v>
      </c>
      <c r="BL5" s="0" t="n">
        <v>321.936</v>
      </c>
      <c r="BM5" s="0" t="n">
        <v>270.976</v>
      </c>
      <c r="BN5" s="0" t="n">
        <v>294.87</v>
      </c>
    </row>
    <row r="6" customFormat="false" ht="15" hidden="false" customHeight="false" outlineLevel="0" collapsed="false">
      <c r="A6" s="0" t="s">
        <v>70</v>
      </c>
      <c r="B6" s="0" t="s">
        <v>91</v>
      </c>
      <c r="C6" s="0" t="s">
        <v>72</v>
      </c>
      <c r="D6" s="0" t="n">
        <v>4724.02</v>
      </c>
      <c r="E6" s="0" t="s">
        <v>73</v>
      </c>
      <c r="F6" s="0" t="s">
        <v>135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75</v>
      </c>
      <c r="O6" s="0" t="s">
        <v>131</v>
      </c>
      <c r="P6" s="0" t="s">
        <v>77</v>
      </c>
      <c r="Q6" s="0" t="s">
        <v>78</v>
      </c>
      <c r="R6" s="0" t="s">
        <v>132</v>
      </c>
      <c r="S6" s="0" t="s">
        <v>80</v>
      </c>
      <c r="T6" s="0" t="s">
        <v>133</v>
      </c>
      <c r="U6" s="0" t="n">
        <v>5475048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86</v>
      </c>
      <c r="AG6" s="0" t="s">
        <v>83</v>
      </c>
      <c r="AH6" s="0" t="n">
        <v>1206.79</v>
      </c>
      <c r="AI6" s="0" t="n">
        <v>-1</v>
      </c>
      <c r="AJ6" s="0" t="n">
        <v>2452.87</v>
      </c>
      <c r="AK6" s="0" t="n">
        <v>17.1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94.6</v>
      </c>
      <c r="AQ6" s="0" t="n">
        <v>1.57019</v>
      </c>
      <c r="AR6" s="0" t="n">
        <v>1.26773</v>
      </c>
      <c r="AS6" s="0" t="n">
        <v>217.009</v>
      </c>
      <c r="AT6" s="0" t="n">
        <v>175.144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0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382.71</v>
      </c>
      <c r="BL6" s="0" t="n">
        <v>378.669</v>
      </c>
      <c r="BM6" s="0" t="n">
        <v>312.387</v>
      </c>
      <c r="BN6" s="0" t="n">
        <v>294.63</v>
      </c>
    </row>
    <row r="7" customFormat="false" ht="15" hidden="false" customHeight="false" outlineLevel="0" collapsed="false">
      <c r="A7" s="0" t="s">
        <v>70</v>
      </c>
      <c r="B7" s="0" t="s">
        <v>94</v>
      </c>
      <c r="C7" s="0" t="s">
        <v>72</v>
      </c>
      <c r="D7" s="0" t="n">
        <v>2785.9</v>
      </c>
      <c r="E7" s="0" t="s">
        <v>73</v>
      </c>
      <c r="F7" s="0" t="s">
        <v>95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75</v>
      </c>
      <c r="O7" s="0" t="s">
        <v>131</v>
      </c>
      <c r="P7" s="0" t="s">
        <v>77</v>
      </c>
      <c r="Q7" s="0" t="s">
        <v>78</v>
      </c>
      <c r="R7" s="0" t="s">
        <v>132</v>
      </c>
      <c r="S7" s="0" t="s">
        <v>80</v>
      </c>
      <c r="T7" s="0" t="s">
        <v>133</v>
      </c>
      <c r="U7" s="0" t="n">
        <v>5438908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96</v>
      </c>
      <c r="AG7" s="0" t="s">
        <v>83</v>
      </c>
      <c r="AH7" s="0" t="n">
        <v>495.82</v>
      </c>
      <c r="AI7" s="0" t="n">
        <v>-1</v>
      </c>
      <c r="AJ7" s="0" t="n">
        <v>1162.85</v>
      </c>
      <c r="AK7" s="0" t="n">
        <v>9.53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133.49</v>
      </c>
      <c r="AQ7" s="0" t="n">
        <v>1.21661</v>
      </c>
      <c r="AR7" s="0" t="n">
        <v>1.03295</v>
      </c>
      <c r="AS7" s="0" t="n">
        <v>193.928</v>
      </c>
      <c r="AT7" s="0" t="n">
        <v>162.801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0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343.94</v>
      </c>
      <c r="BL7" s="0" t="n">
        <v>267.893</v>
      </c>
      <c r="BM7" s="0" t="n">
        <v>228.15</v>
      </c>
      <c r="BN7" s="0" t="n">
        <v>398.1</v>
      </c>
    </row>
    <row r="8" customFormat="false" ht="15" hidden="false" customHeight="false" outlineLevel="0" collapsed="false">
      <c r="A8" s="0" t="s">
        <v>70</v>
      </c>
      <c r="B8" s="0" t="s">
        <v>97</v>
      </c>
      <c r="C8" s="0" t="s">
        <v>72</v>
      </c>
      <c r="D8" s="0" t="n">
        <v>3240.31</v>
      </c>
      <c r="E8" s="0" t="s">
        <v>73</v>
      </c>
      <c r="F8" s="0" t="s">
        <v>98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75</v>
      </c>
      <c r="O8" s="0" t="s">
        <v>131</v>
      </c>
      <c r="P8" s="0" t="s">
        <v>77</v>
      </c>
      <c r="Q8" s="0" t="s">
        <v>78</v>
      </c>
      <c r="R8" s="0" t="s">
        <v>132</v>
      </c>
      <c r="S8" s="0" t="s">
        <v>80</v>
      </c>
      <c r="T8" s="0" t="s">
        <v>133</v>
      </c>
      <c r="U8" s="0" t="n">
        <v>6493732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82</v>
      </c>
      <c r="AG8" s="0" t="s">
        <v>83</v>
      </c>
      <c r="AH8" s="0" t="n">
        <v>629.52</v>
      </c>
      <c r="AI8" s="0" t="n">
        <v>-1</v>
      </c>
      <c r="AJ8" s="0" t="n">
        <v>1072.09</v>
      </c>
      <c r="AK8" s="0" t="n">
        <v>6.17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224.8</v>
      </c>
      <c r="AQ8" s="0" t="n">
        <v>1.39864</v>
      </c>
      <c r="AR8" s="0" t="n">
        <v>1.17354</v>
      </c>
      <c r="AS8" s="0" t="n">
        <v>198.533</v>
      </c>
      <c r="AT8" s="0" t="n">
        <v>165.941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0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194.26</v>
      </c>
      <c r="BL8" s="0" t="n">
        <v>253.125</v>
      </c>
      <c r="BM8" s="0" t="n">
        <v>215.064</v>
      </c>
      <c r="BN8" s="0" t="n">
        <v>752.66</v>
      </c>
    </row>
    <row r="9" customFormat="false" ht="15" hidden="false" customHeight="false" outlineLevel="0" collapsed="false">
      <c r="A9" s="0" t="s">
        <v>70</v>
      </c>
      <c r="B9" s="0" t="s">
        <v>99</v>
      </c>
      <c r="C9" s="0" t="s">
        <v>72</v>
      </c>
      <c r="D9" s="0" t="n">
        <v>3142.98</v>
      </c>
      <c r="E9" s="0" t="s">
        <v>73</v>
      </c>
      <c r="F9" s="0" t="s">
        <v>100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75</v>
      </c>
      <c r="O9" s="0" t="s">
        <v>131</v>
      </c>
      <c r="P9" s="0" t="s">
        <v>77</v>
      </c>
      <c r="Q9" s="0" t="s">
        <v>78</v>
      </c>
      <c r="R9" s="0" t="s">
        <v>132</v>
      </c>
      <c r="S9" s="0" t="s">
        <v>80</v>
      </c>
      <c r="T9" s="0" t="s">
        <v>133</v>
      </c>
      <c r="U9" s="0" t="n">
        <v>4852012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86</v>
      </c>
      <c r="AG9" s="0" t="s">
        <v>83</v>
      </c>
      <c r="AH9" s="0" t="n">
        <v>478.72</v>
      </c>
      <c r="AI9" s="0" t="n">
        <v>-1</v>
      </c>
      <c r="AJ9" s="0" t="n">
        <v>1756.83</v>
      </c>
      <c r="AK9" s="0" t="n">
        <v>10.99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105.36</v>
      </c>
      <c r="AQ9" s="0" t="n">
        <v>1.07268</v>
      </c>
      <c r="AR9" s="0" t="n">
        <v>0.931064</v>
      </c>
      <c r="AS9" s="0" t="n">
        <v>216.676</v>
      </c>
      <c r="AT9" s="0" t="n">
        <v>181.464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0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235.71</v>
      </c>
      <c r="BL9" s="0" t="n">
        <v>284.224</v>
      </c>
      <c r="BM9" s="0" t="n">
        <v>240.169</v>
      </c>
      <c r="BN9" s="0" t="n">
        <v>341.54</v>
      </c>
    </row>
    <row r="10" customFormat="false" ht="15" hidden="false" customHeight="false" outlineLevel="0" collapsed="false">
      <c r="A10" s="0" t="s">
        <v>70</v>
      </c>
      <c r="B10" s="0" t="s">
        <v>101</v>
      </c>
      <c r="C10" s="0" t="s">
        <v>72</v>
      </c>
      <c r="D10" s="0" t="n">
        <v>3037.68</v>
      </c>
      <c r="E10" s="0" t="s">
        <v>73</v>
      </c>
      <c r="F10" s="0" t="s">
        <v>102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75</v>
      </c>
      <c r="O10" s="0" t="s">
        <v>131</v>
      </c>
      <c r="P10" s="0" t="s">
        <v>77</v>
      </c>
      <c r="Q10" s="0" t="s">
        <v>78</v>
      </c>
      <c r="R10" s="0" t="s">
        <v>132</v>
      </c>
      <c r="S10" s="0" t="s">
        <v>80</v>
      </c>
      <c r="T10" s="0" t="s">
        <v>133</v>
      </c>
      <c r="U10" s="0" t="n">
        <v>5612600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96</v>
      </c>
      <c r="AG10" s="0" t="s">
        <v>83</v>
      </c>
      <c r="AH10" s="0" t="n">
        <v>555.13</v>
      </c>
      <c r="AI10" s="0" t="n">
        <v>-1</v>
      </c>
      <c r="AJ10" s="0" t="n">
        <v>983.78</v>
      </c>
      <c r="AK10" s="0" t="n">
        <v>6.23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189.22</v>
      </c>
      <c r="AQ10" s="0" t="n">
        <v>1.27053</v>
      </c>
      <c r="AR10" s="0" t="n">
        <v>1.08385</v>
      </c>
      <c r="AS10" s="0" t="n">
        <v>199.982</v>
      </c>
      <c r="AT10" s="0" t="n">
        <v>171.26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0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400.04</v>
      </c>
      <c r="BL10" s="0" t="n">
        <v>318.96</v>
      </c>
      <c r="BM10" s="0" t="n">
        <v>276.065</v>
      </c>
      <c r="BN10" s="0" t="n">
        <v>600.43</v>
      </c>
    </row>
    <row r="11" customFormat="false" ht="15" hidden="false" customHeight="false" outlineLevel="0" collapsed="false">
      <c r="A11" s="0" t="s">
        <v>70</v>
      </c>
      <c r="B11" s="0" t="s">
        <v>103</v>
      </c>
      <c r="C11" s="0" t="s">
        <v>72</v>
      </c>
      <c r="D11" s="0" t="n">
        <v>4110</v>
      </c>
      <c r="E11" s="0" t="s">
        <v>73</v>
      </c>
      <c r="F11" s="0" t="s">
        <v>104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75</v>
      </c>
      <c r="O11" s="0" t="s">
        <v>131</v>
      </c>
      <c r="P11" s="0" t="s">
        <v>77</v>
      </c>
      <c r="Q11" s="0" t="s">
        <v>78</v>
      </c>
      <c r="R11" s="0" t="s">
        <v>132</v>
      </c>
      <c r="S11" s="0" t="s">
        <v>80</v>
      </c>
      <c r="T11" s="0" t="s">
        <v>133</v>
      </c>
      <c r="U11" s="0" t="n">
        <v>6512252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82</v>
      </c>
      <c r="AG11" s="0" t="s">
        <v>83</v>
      </c>
      <c r="AH11" s="0" t="n">
        <v>843.61</v>
      </c>
      <c r="AI11" s="0" t="n">
        <v>-1</v>
      </c>
      <c r="AJ11" s="0" t="n">
        <v>1367.74</v>
      </c>
      <c r="AK11" s="0" t="n">
        <v>9.58</v>
      </c>
      <c r="AL11" s="0" t="n">
        <v>12.6478</v>
      </c>
      <c r="AM11" s="0" t="n">
        <v>-1531990</v>
      </c>
      <c r="AN11" s="0" t="n">
        <v>-11.6478</v>
      </c>
      <c r="AO11" s="0" t="n">
        <v>12.6478</v>
      </c>
      <c r="AP11" s="0" t="n">
        <v>291.66</v>
      </c>
      <c r="AQ11" s="0" t="n">
        <v>1.68757</v>
      </c>
      <c r="AR11" s="0" t="n">
        <v>1.39662</v>
      </c>
      <c r="AS11" s="0" t="n">
        <v>244.966</v>
      </c>
      <c r="AT11" s="0" t="n">
        <v>205.559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0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0" t="n">
        <v>-1899060</v>
      </c>
      <c r="BH11" s="0" t="n">
        <v>-12.3692</v>
      </c>
      <c r="BI11" s="0" t="n">
        <v>0</v>
      </c>
      <c r="BJ11" s="0" t="n">
        <v>0</v>
      </c>
      <c r="BK11" s="0" t="n">
        <v>351.6</v>
      </c>
      <c r="BL11" s="0" t="n">
        <v>319.938</v>
      </c>
      <c r="BM11" s="0" t="n">
        <v>272.742</v>
      </c>
      <c r="BN11" s="0" t="n">
        <v>895.99</v>
      </c>
    </row>
    <row r="12" customFormat="false" ht="15" hidden="false" customHeight="false" outlineLevel="0" collapsed="false">
      <c r="A12" s="0" t="s">
        <v>70</v>
      </c>
      <c r="B12" s="0" t="s">
        <v>105</v>
      </c>
      <c r="C12" s="0" t="s">
        <v>72</v>
      </c>
      <c r="D12" s="0" t="n">
        <v>2088.31</v>
      </c>
      <c r="E12" s="0" t="s">
        <v>73</v>
      </c>
      <c r="F12" s="0" t="s">
        <v>106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75</v>
      </c>
      <c r="O12" s="0" t="s">
        <v>131</v>
      </c>
      <c r="P12" s="0" t="s">
        <v>77</v>
      </c>
      <c r="Q12" s="0" t="s">
        <v>78</v>
      </c>
      <c r="R12" s="0" t="s">
        <v>132</v>
      </c>
      <c r="S12" s="0" t="s">
        <v>80</v>
      </c>
      <c r="T12" s="0" t="s">
        <v>133</v>
      </c>
      <c r="U12" s="0" t="n">
        <v>3553144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82</v>
      </c>
      <c r="AG12" s="0" t="s">
        <v>83</v>
      </c>
      <c r="AH12" s="0" t="n">
        <v>324.2</v>
      </c>
      <c r="AI12" s="0" t="n">
        <v>-1</v>
      </c>
      <c r="AJ12" s="0" t="n">
        <v>1103.22</v>
      </c>
      <c r="AK12" s="0" t="n">
        <v>7.72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81</v>
      </c>
      <c r="AQ12" s="0" t="n">
        <v>0.671305</v>
      </c>
      <c r="AR12" s="0" t="n">
        <v>0.557126</v>
      </c>
      <c r="AS12" s="0" t="n">
        <v>101.811</v>
      </c>
      <c r="AT12" s="0" t="n">
        <v>84.9825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0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168.48</v>
      </c>
      <c r="BL12" s="0" t="n">
        <v>143.686</v>
      </c>
      <c r="BM12" s="0" t="n">
        <v>121.675</v>
      </c>
      <c r="BN12" s="0" t="n">
        <v>221.08</v>
      </c>
    </row>
    <row r="13" customFormat="false" ht="15" hidden="false" customHeight="false" outlineLevel="0" collapsed="false">
      <c r="A13" s="0" t="s">
        <v>70</v>
      </c>
      <c r="B13" s="0" t="s">
        <v>107</v>
      </c>
      <c r="C13" s="0" t="s">
        <v>72</v>
      </c>
      <c r="D13" s="0" t="n">
        <v>1326.02</v>
      </c>
      <c r="E13" s="0" t="s">
        <v>73</v>
      </c>
      <c r="F13" s="0" t="s">
        <v>108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75</v>
      </c>
      <c r="O13" s="0" t="s">
        <v>131</v>
      </c>
      <c r="P13" s="0" t="s">
        <v>77</v>
      </c>
      <c r="Q13" s="0" t="s">
        <v>78</v>
      </c>
      <c r="R13" s="0" t="s">
        <v>132</v>
      </c>
      <c r="S13" s="0" t="s">
        <v>80</v>
      </c>
      <c r="T13" s="0" t="s">
        <v>133</v>
      </c>
      <c r="U13" s="0" t="n">
        <v>2721032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86</v>
      </c>
      <c r="AG13" s="0" t="s">
        <v>83</v>
      </c>
      <c r="AH13" s="0" t="n">
        <v>323.73</v>
      </c>
      <c r="AI13" s="0" t="n">
        <v>-1</v>
      </c>
      <c r="AJ13" s="0" t="n">
        <v>602.51</v>
      </c>
      <c r="AK13" s="0" t="n">
        <v>4.29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31.94</v>
      </c>
      <c r="AQ13" s="0" t="n">
        <v>0.585516</v>
      </c>
      <c r="AR13" s="0" t="n">
        <v>0.490324</v>
      </c>
      <c r="AS13" s="0" t="n">
        <v>78.8681</v>
      </c>
      <c r="AT13" s="0" t="n">
        <v>66.534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0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157.55</v>
      </c>
      <c r="BL13" s="0" t="n">
        <v>114.314</v>
      </c>
      <c r="BM13" s="0" t="n">
        <v>97.7854</v>
      </c>
      <c r="BN13" s="0" t="n">
        <v>89.21</v>
      </c>
    </row>
    <row r="14" customFormat="false" ht="15" hidden="false" customHeight="false" outlineLevel="0" collapsed="false">
      <c r="A14" s="0" t="s">
        <v>70</v>
      </c>
      <c r="B14" s="0" t="s">
        <v>109</v>
      </c>
      <c r="C14" s="0" t="s">
        <v>72</v>
      </c>
      <c r="D14" s="0" t="n">
        <v>1999.93</v>
      </c>
      <c r="E14" s="0" t="s">
        <v>73</v>
      </c>
      <c r="F14" s="0" t="s">
        <v>110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75</v>
      </c>
      <c r="O14" s="0" t="s">
        <v>131</v>
      </c>
      <c r="P14" s="0" t="s">
        <v>77</v>
      </c>
      <c r="Q14" s="0" t="s">
        <v>78</v>
      </c>
      <c r="R14" s="0" t="s">
        <v>132</v>
      </c>
      <c r="S14" s="0" t="s">
        <v>80</v>
      </c>
      <c r="T14" s="0" t="s">
        <v>133</v>
      </c>
      <c r="U14" s="0" t="n">
        <v>3806840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82</v>
      </c>
      <c r="AG14" s="0" t="s">
        <v>83</v>
      </c>
      <c r="AH14" s="0" t="n">
        <v>460.78</v>
      </c>
      <c r="AI14" s="0" t="n">
        <v>-1</v>
      </c>
      <c r="AJ14" s="0" t="n">
        <v>606.61</v>
      </c>
      <c r="AK14" s="0" t="n">
        <v>5.14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103.04</v>
      </c>
      <c r="AQ14" s="0" t="n">
        <v>1.03736</v>
      </c>
      <c r="AR14" s="0" t="n">
        <v>0.830645</v>
      </c>
      <c r="AS14" s="0" t="n">
        <v>120.373</v>
      </c>
      <c r="AT14" s="0" t="n">
        <v>101.837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0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247.87</v>
      </c>
      <c r="BL14" s="0" t="n">
        <v>222.866</v>
      </c>
      <c r="BM14" s="0" t="n">
        <v>192.346</v>
      </c>
      <c r="BN14" s="0" t="n">
        <v>383.22</v>
      </c>
    </row>
    <row r="15" customFormat="false" ht="15" hidden="false" customHeight="false" outlineLevel="0" collapsed="false">
      <c r="A15" s="0" t="s">
        <v>70</v>
      </c>
      <c r="B15" s="0" t="s">
        <v>111</v>
      </c>
      <c r="C15" s="0" t="s">
        <v>72</v>
      </c>
      <c r="D15" s="0" t="n">
        <v>804.11</v>
      </c>
      <c r="E15" s="0" t="s">
        <v>73</v>
      </c>
      <c r="F15" s="0" t="s">
        <v>112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75</v>
      </c>
      <c r="O15" s="0" t="s">
        <v>131</v>
      </c>
      <c r="P15" s="0" t="s">
        <v>77</v>
      </c>
      <c r="Q15" s="0" t="s">
        <v>78</v>
      </c>
      <c r="R15" s="0" t="s">
        <v>132</v>
      </c>
      <c r="S15" s="0" t="s">
        <v>80</v>
      </c>
      <c r="T15" s="0" t="s">
        <v>133</v>
      </c>
      <c r="U15" s="0" t="n">
        <v>2658436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96</v>
      </c>
      <c r="AG15" s="0" t="s">
        <v>83</v>
      </c>
      <c r="AH15" s="0" t="n">
        <v>154.92</v>
      </c>
      <c r="AI15" s="0" t="n">
        <v>-1</v>
      </c>
      <c r="AJ15" s="0" t="n">
        <v>172.32</v>
      </c>
      <c r="AK15" s="0" t="n">
        <v>1.36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68.31</v>
      </c>
      <c r="AQ15" s="0" t="n">
        <v>0.46845</v>
      </c>
      <c r="AR15" s="0" t="n">
        <v>0.4036</v>
      </c>
      <c r="AS15" s="0" t="n">
        <v>59.8133</v>
      </c>
      <c r="AT15" s="0" t="n">
        <v>51.0988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0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78.26</v>
      </c>
      <c r="BL15" s="0" t="n">
        <v>90.9543</v>
      </c>
      <c r="BM15" s="0" t="n">
        <v>79.3093</v>
      </c>
      <c r="BN15" s="0" t="n">
        <v>200.84</v>
      </c>
    </row>
    <row r="16" customFormat="false" ht="15" hidden="false" customHeight="false" outlineLevel="0" collapsed="false">
      <c r="A16" s="0" t="s">
        <v>70</v>
      </c>
      <c r="B16" s="0" t="s">
        <v>113</v>
      </c>
      <c r="C16" s="0" t="s">
        <v>72</v>
      </c>
      <c r="D16" s="0" t="n">
        <v>1025.52</v>
      </c>
      <c r="E16" s="0" t="s">
        <v>73</v>
      </c>
      <c r="F16" s="0" t="s">
        <v>114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75</v>
      </c>
      <c r="O16" s="0" t="s">
        <v>131</v>
      </c>
      <c r="P16" s="0" t="s">
        <v>77</v>
      </c>
      <c r="Q16" s="0" t="s">
        <v>78</v>
      </c>
      <c r="R16" s="0" t="s">
        <v>132</v>
      </c>
      <c r="S16" s="0" t="s">
        <v>80</v>
      </c>
      <c r="T16" s="0" t="s">
        <v>133</v>
      </c>
      <c r="U16" s="0" t="n">
        <v>2202588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86</v>
      </c>
      <c r="AG16" s="0" t="s">
        <v>83</v>
      </c>
      <c r="AH16" s="0" t="n">
        <v>408.77</v>
      </c>
      <c r="AI16" s="0" t="n">
        <v>-1</v>
      </c>
      <c r="AJ16" s="0" t="n">
        <v>346.02</v>
      </c>
      <c r="AK16" s="0" t="n">
        <v>2.31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21.89</v>
      </c>
      <c r="AQ16" s="0" t="n">
        <v>0.44343</v>
      </c>
      <c r="AR16" s="0" t="n">
        <v>0.3584</v>
      </c>
      <c r="AS16" s="0" t="n">
        <v>62.6215</v>
      </c>
      <c r="AT16" s="0" t="n">
        <v>50.9514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0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94.02</v>
      </c>
      <c r="BL16" s="0" t="n">
        <v>89.6409</v>
      </c>
      <c r="BM16" s="0" t="n">
        <v>74.6492</v>
      </c>
      <c r="BN16" s="0" t="n">
        <v>69.23</v>
      </c>
    </row>
    <row r="17" customFormat="false" ht="15" hidden="false" customHeight="false" outlineLevel="0" collapsed="false">
      <c r="A17" s="0" t="s">
        <v>70</v>
      </c>
      <c r="B17" s="0" t="s">
        <v>115</v>
      </c>
      <c r="C17" s="0" t="s">
        <v>72</v>
      </c>
      <c r="D17" s="0" t="n">
        <v>723.82</v>
      </c>
      <c r="E17" s="0" t="s">
        <v>73</v>
      </c>
      <c r="F17" s="0" t="s">
        <v>116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75</v>
      </c>
      <c r="O17" s="0" t="s">
        <v>131</v>
      </c>
      <c r="P17" s="0" t="s">
        <v>77</v>
      </c>
      <c r="Q17" s="0" t="s">
        <v>78</v>
      </c>
      <c r="R17" s="0" t="s">
        <v>132</v>
      </c>
      <c r="S17" s="0" t="s">
        <v>80</v>
      </c>
      <c r="T17" s="0" t="s">
        <v>133</v>
      </c>
      <c r="U17" s="0" t="n">
        <v>2567096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96</v>
      </c>
      <c r="AG17" s="0" t="s">
        <v>83</v>
      </c>
      <c r="AH17" s="0" t="n">
        <v>126.08</v>
      </c>
      <c r="AI17" s="0" t="n">
        <v>-1</v>
      </c>
      <c r="AJ17" s="0" t="n">
        <v>177.54</v>
      </c>
      <c r="AK17" s="0" t="n">
        <v>1.33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67.54</v>
      </c>
      <c r="AQ17" s="0" t="n">
        <v>0.324386</v>
      </c>
      <c r="AR17" s="0" t="n">
        <v>0.269863</v>
      </c>
      <c r="AS17" s="0" t="n">
        <v>45.371</v>
      </c>
      <c r="AT17" s="0" t="n">
        <v>37.7323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0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46.74</v>
      </c>
      <c r="BL17" s="0" t="n">
        <v>69.4845</v>
      </c>
      <c r="BM17" s="0" t="n">
        <v>58.8946</v>
      </c>
      <c r="BN17" s="0" t="n">
        <v>185.95</v>
      </c>
    </row>
    <row r="18" customFormat="false" ht="15" hidden="false" customHeight="false" outlineLevel="0" collapsed="false">
      <c r="A18" s="0" t="s">
        <v>70</v>
      </c>
      <c r="B18" s="0" t="s">
        <v>117</v>
      </c>
      <c r="C18" s="0" t="s">
        <v>72</v>
      </c>
      <c r="D18" s="0" t="n">
        <v>1062.58</v>
      </c>
      <c r="E18" s="0" t="s">
        <v>73</v>
      </c>
      <c r="F18" s="0" t="s">
        <v>118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75</v>
      </c>
      <c r="O18" s="0" t="s">
        <v>131</v>
      </c>
      <c r="P18" s="0" t="s">
        <v>77</v>
      </c>
      <c r="Q18" s="0" t="s">
        <v>78</v>
      </c>
      <c r="R18" s="0" t="s">
        <v>132</v>
      </c>
      <c r="S18" s="0" t="s">
        <v>80</v>
      </c>
      <c r="T18" s="0" t="s">
        <v>133</v>
      </c>
      <c r="U18" s="0" t="n">
        <v>2990840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82</v>
      </c>
      <c r="AG18" s="0" t="s">
        <v>83</v>
      </c>
      <c r="AH18" s="0" t="n">
        <v>202.34</v>
      </c>
      <c r="AI18" s="0" t="n">
        <v>-1</v>
      </c>
      <c r="AJ18" s="0" t="n">
        <v>344.27</v>
      </c>
      <c r="AK18" s="0" t="n">
        <v>2.31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64.59</v>
      </c>
      <c r="AQ18" s="0" t="n">
        <v>0.534568</v>
      </c>
      <c r="AR18" s="0" t="n">
        <v>0.44203</v>
      </c>
      <c r="AS18" s="0" t="n">
        <v>84.1907</v>
      </c>
      <c r="AT18" s="0" t="n">
        <v>70.012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0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136</v>
      </c>
      <c r="BL18" s="0" t="n">
        <v>109.765</v>
      </c>
      <c r="BM18" s="0" t="n">
        <v>93.0416</v>
      </c>
      <c r="BN18" s="0" t="n">
        <v>177.85</v>
      </c>
    </row>
    <row r="19" customFormat="false" ht="15" hidden="false" customHeight="false" outlineLevel="0" collapsed="false">
      <c r="A19" s="0" t="s">
        <v>70</v>
      </c>
      <c r="B19" s="0" t="s">
        <v>119</v>
      </c>
      <c r="C19" s="0" t="s">
        <v>72</v>
      </c>
      <c r="D19" s="0" t="n">
        <v>19234.29</v>
      </c>
      <c r="E19" s="0" t="s">
        <v>73</v>
      </c>
      <c r="F19" s="0" t="s">
        <v>136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75</v>
      </c>
      <c r="O19" s="0" t="s">
        <v>131</v>
      </c>
      <c r="P19" s="0" t="s">
        <v>77</v>
      </c>
      <c r="Q19" s="0" t="s">
        <v>78</v>
      </c>
      <c r="R19" s="0" t="s">
        <v>132</v>
      </c>
      <c r="S19" s="0" t="s">
        <v>80</v>
      </c>
      <c r="T19" s="0" t="s">
        <v>133</v>
      </c>
      <c r="U19" s="0" t="n">
        <v>20054120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82</v>
      </c>
      <c r="AG19" s="0" t="s">
        <v>83</v>
      </c>
      <c r="AH19" s="0" t="n">
        <v>1824.72</v>
      </c>
      <c r="AI19" s="0" t="n">
        <v>-1</v>
      </c>
      <c r="AJ19" s="0" t="n">
        <v>12453.2</v>
      </c>
      <c r="AK19" s="0" t="n">
        <v>70.4</v>
      </c>
      <c r="AL19" s="0" t="n">
        <v>8.8266</v>
      </c>
      <c r="AM19" s="0" t="n">
        <v>-1684490</v>
      </c>
      <c r="AN19" s="0" t="n">
        <v>-7.8266</v>
      </c>
      <c r="AO19" s="0" t="n">
        <v>8.81334</v>
      </c>
      <c r="AP19" s="0" t="n">
        <v>423.9</v>
      </c>
      <c r="AQ19" s="0" t="n">
        <v>5.46742</v>
      </c>
      <c r="AR19" s="0" t="n">
        <v>4.70826</v>
      </c>
      <c r="AS19" s="0" t="n">
        <v>1037.5</v>
      </c>
      <c r="AT19" s="0" t="n">
        <v>885.723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0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0" t="n">
        <v>-2447850</v>
      </c>
      <c r="BH19" s="0" t="n">
        <v>-10.2544</v>
      </c>
      <c r="BI19" s="0" t="n">
        <v>0</v>
      </c>
      <c r="BJ19" s="0" t="n">
        <v>0</v>
      </c>
      <c r="BK19" s="0" t="n">
        <v>1965.89</v>
      </c>
      <c r="BL19" s="0" t="n">
        <v>1426.75</v>
      </c>
      <c r="BM19" s="0" t="n">
        <v>1228.47</v>
      </c>
      <c r="BN19" s="0" t="n">
        <v>1537.98</v>
      </c>
    </row>
    <row r="20" customFormat="false" ht="15" hidden="false" customHeight="false" outlineLevel="0" collapsed="false">
      <c r="A20" s="0" t="s">
        <v>70</v>
      </c>
      <c r="B20" s="0" t="s">
        <v>122</v>
      </c>
      <c r="C20" s="0" t="s">
        <v>72</v>
      </c>
      <c r="D20" s="0" t="n">
        <v>18316.43</v>
      </c>
      <c r="E20" s="0" t="s">
        <v>73</v>
      </c>
      <c r="F20" s="0" t="s">
        <v>123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75</v>
      </c>
      <c r="O20" s="0" t="s">
        <v>131</v>
      </c>
      <c r="P20" s="0" t="s">
        <v>77</v>
      </c>
      <c r="Q20" s="0" t="s">
        <v>78</v>
      </c>
      <c r="R20" s="0" t="s">
        <v>132</v>
      </c>
      <c r="S20" s="0" t="s">
        <v>80</v>
      </c>
      <c r="T20" s="0" t="s">
        <v>133</v>
      </c>
      <c r="U20" s="0" t="n">
        <v>14342996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86</v>
      </c>
      <c r="AG20" s="0" t="s">
        <v>83</v>
      </c>
      <c r="AH20" s="0" t="n">
        <v>1339.5</v>
      </c>
      <c r="AI20" s="0" t="n">
        <v>-1</v>
      </c>
      <c r="AJ20" s="0" t="n">
        <v>12664.01</v>
      </c>
      <c r="AK20" s="0" t="n">
        <v>65.76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254.94</v>
      </c>
      <c r="AQ20" s="0" t="n">
        <v>5.2545</v>
      </c>
      <c r="AR20" s="0" t="n">
        <v>4.45929</v>
      </c>
      <c r="AS20" s="0" t="n">
        <v>759.814</v>
      </c>
      <c r="AT20" s="0" t="n">
        <v>642.867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0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0" t="n">
        <v>-1262140</v>
      </c>
      <c r="BH20" s="0" t="n">
        <v>-12.7216</v>
      </c>
      <c r="BI20" s="0" t="n">
        <v>0</v>
      </c>
      <c r="BJ20" s="0" t="n">
        <v>0</v>
      </c>
      <c r="BK20" s="0" t="n">
        <v>2648.05</v>
      </c>
      <c r="BL20" s="0" t="n">
        <v>2427.4</v>
      </c>
      <c r="BM20" s="0" t="n">
        <v>2053.92</v>
      </c>
      <c r="BN20" s="0" t="n">
        <v>758.82</v>
      </c>
    </row>
    <row r="21" customFormat="false" ht="15" hidden="false" customHeight="false" outlineLevel="0" collapsed="false">
      <c r="A21" s="0" t="s">
        <v>70</v>
      </c>
      <c r="B21" s="0" t="s">
        <v>124</v>
      </c>
      <c r="C21" s="0" t="s">
        <v>72</v>
      </c>
      <c r="D21" s="0" t="n">
        <v>12578.18</v>
      </c>
      <c r="E21" s="0" t="s">
        <v>73</v>
      </c>
      <c r="F21" s="0" t="s">
        <v>125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75</v>
      </c>
      <c r="O21" s="0" t="s">
        <v>131</v>
      </c>
      <c r="P21" s="0" t="s">
        <v>77</v>
      </c>
      <c r="Q21" s="0" t="s">
        <v>78</v>
      </c>
      <c r="R21" s="0" t="s">
        <v>132</v>
      </c>
      <c r="S21" s="0" t="s">
        <v>80</v>
      </c>
      <c r="T21" s="0" t="s">
        <v>133</v>
      </c>
      <c r="U21" s="0" t="n">
        <v>18154816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82</v>
      </c>
      <c r="AG21" s="0" t="s">
        <v>83</v>
      </c>
      <c r="AH21" s="0" t="n">
        <v>1736.54</v>
      </c>
      <c r="AI21" s="0" t="n">
        <v>-1</v>
      </c>
      <c r="AJ21" s="0" t="n">
        <v>4424.91</v>
      </c>
      <c r="AK21" s="0" t="n">
        <v>20.26</v>
      </c>
      <c r="AL21" s="0" t="n">
        <v>22.8182</v>
      </c>
      <c r="AM21" s="0" t="n">
        <v>-3145940</v>
      </c>
      <c r="AN21" s="0" t="n">
        <v>-21.8182</v>
      </c>
      <c r="AO21" s="0" t="n">
        <v>7.83218</v>
      </c>
      <c r="AP21" s="0" t="n">
        <v>814.95</v>
      </c>
      <c r="AQ21" s="0" t="n">
        <v>3.65224</v>
      </c>
      <c r="AR21" s="0" t="n">
        <v>3.07878</v>
      </c>
      <c r="AS21" s="0" t="n">
        <v>746.095</v>
      </c>
      <c r="AT21" s="0" t="n">
        <v>634.237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0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0" t="n">
        <v>-5725510</v>
      </c>
      <c r="BH21" s="0" t="n">
        <v>-22.0087</v>
      </c>
      <c r="BI21" s="0" t="n">
        <v>0</v>
      </c>
      <c r="BJ21" s="0" t="n">
        <v>0</v>
      </c>
      <c r="BK21" s="0" t="n">
        <v>1407.84</v>
      </c>
      <c r="BL21" s="0" t="n">
        <v>999.72</v>
      </c>
      <c r="BM21" s="0" t="n">
        <v>856.852</v>
      </c>
      <c r="BN21" s="0" t="n">
        <v>3011.6</v>
      </c>
    </row>
    <row r="22" customFormat="false" ht="15" hidden="false" customHeight="false" outlineLevel="0" collapsed="false">
      <c r="A22" s="0" t="s">
        <v>70</v>
      </c>
      <c r="B22" s="0" t="s">
        <v>126</v>
      </c>
      <c r="C22" s="0" t="s">
        <v>72</v>
      </c>
      <c r="D22" s="0" t="n">
        <v>12202.42</v>
      </c>
      <c r="E22" s="0" t="s">
        <v>73</v>
      </c>
      <c r="F22" s="0" t="s">
        <v>127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75</v>
      </c>
      <c r="O22" s="0" t="s">
        <v>131</v>
      </c>
      <c r="P22" s="0" t="s">
        <v>77</v>
      </c>
      <c r="Q22" s="0" t="s">
        <v>78</v>
      </c>
      <c r="R22" s="0" t="s">
        <v>132</v>
      </c>
      <c r="S22" s="0" t="s">
        <v>80</v>
      </c>
      <c r="T22" s="0" t="s">
        <v>133</v>
      </c>
      <c r="U22" s="0" t="n">
        <v>12928248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128</v>
      </c>
      <c r="AG22" s="0" t="s">
        <v>83</v>
      </c>
      <c r="AH22" s="0" t="n">
        <v>2738.26</v>
      </c>
      <c r="AI22" s="0" t="n">
        <v>-1</v>
      </c>
      <c r="AJ22" s="0" t="n">
        <v>6447.08</v>
      </c>
      <c r="AK22" s="0" t="n">
        <v>40.31</v>
      </c>
      <c r="AL22" s="0" t="n">
        <v>15.6661</v>
      </c>
      <c r="AM22" s="0" t="n">
        <v>-3782620</v>
      </c>
      <c r="AN22" s="0" t="n">
        <v>-14.6661</v>
      </c>
      <c r="AO22" s="0" t="n">
        <v>4.89313</v>
      </c>
      <c r="AP22" s="0" t="n">
        <v>357.77</v>
      </c>
      <c r="AQ22" s="0" t="n">
        <v>4.01978</v>
      </c>
      <c r="AR22" s="0" t="n">
        <v>3.32394</v>
      </c>
      <c r="AS22" s="0" t="n">
        <v>594.964</v>
      </c>
      <c r="AT22" s="0" t="n">
        <v>495.524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0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0" t="n">
        <v>-4624430</v>
      </c>
      <c r="BH22" s="0" t="n">
        <v>-15.6384</v>
      </c>
      <c r="BI22" s="0" t="n">
        <v>0</v>
      </c>
      <c r="BJ22" s="0" t="n">
        <v>0</v>
      </c>
      <c r="BK22" s="0" t="n">
        <v>822.1</v>
      </c>
      <c r="BL22" s="0" t="n">
        <v>1031.44</v>
      </c>
      <c r="BM22" s="0" t="n">
        <v>868.201</v>
      </c>
      <c r="BN22" s="0" t="n">
        <v>1146.53</v>
      </c>
    </row>
    <row r="23" customFormat="false" ht="15" hidden="false" customHeight="false" outlineLevel="0" collapsed="false">
      <c r="A23" s="0" t="s">
        <v>70</v>
      </c>
      <c r="B23" s="0" t="s">
        <v>129</v>
      </c>
      <c r="C23" s="0" t="s">
        <v>72</v>
      </c>
      <c r="D23" s="0" t="n">
        <v>8674.52</v>
      </c>
      <c r="E23" s="0" t="s">
        <v>73</v>
      </c>
      <c r="F23" s="0" t="s">
        <v>130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75</v>
      </c>
      <c r="O23" s="0" t="s">
        <v>131</v>
      </c>
      <c r="P23" s="0" t="s">
        <v>77</v>
      </c>
      <c r="Q23" s="0" t="s">
        <v>78</v>
      </c>
      <c r="R23" s="0" t="s">
        <v>132</v>
      </c>
      <c r="S23" s="0" t="s">
        <v>80</v>
      </c>
      <c r="T23" s="0" t="s">
        <v>133</v>
      </c>
      <c r="U23" s="0" t="n">
        <v>11403404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86</v>
      </c>
      <c r="AG23" s="0" t="s">
        <v>83</v>
      </c>
      <c r="AH23" s="0" t="n">
        <v>1416.54</v>
      </c>
      <c r="AI23" s="0" t="n">
        <v>-1</v>
      </c>
      <c r="AJ23" s="0" t="n">
        <v>5332.23</v>
      </c>
      <c r="AK23" s="0" t="n">
        <v>29.95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244.54</v>
      </c>
      <c r="AQ23" s="0" t="n">
        <v>3.64483</v>
      </c>
      <c r="AR23" s="0" t="n">
        <v>2.97828</v>
      </c>
      <c r="AS23" s="0" t="n">
        <v>664.658</v>
      </c>
      <c r="AT23" s="0" t="n">
        <v>552.276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0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433.31</v>
      </c>
      <c r="BL23" s="0" t="n">
        <v>876.532</v>
      </c>
      <c r="BM23" s="0" t="n">
        <v>735.683</v>
      </c>
      <c r="BN23" s="0" t="n">
        <v>729.64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2022-02-04T09:40:10Z</dcterms:created>
  <dc:creator>openpyxl</dc:creator>
  <dc:description/>
  <dc:language>en-US</dc:language>
  <cp:lastModifiedBy/>
  <dcterms:modified xsi:type="dcterms:W3CDTF">2022-02-04T14:55:16Z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