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<sst xmlns="http://schemas.openxmlformats.org/spreadsheetml/2006/main" count="762" uniqueCount="166">
  <si>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</si>
  <si>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</si>
  <si>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</si>
  <si>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</si>
  <si>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</si>
  <si>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</si>
  <si>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</si>
  <si>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vtr_max_mem_stage</t>
  </si>
  <si>
    <t xml:space="preserve">vtr_max_mem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</si>
  <si>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</si>
  <si>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</si>
  <si>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</si>
  <si>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</si>
  <si>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</si>
  <si>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</si>
  <si>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</si>
  <si>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</si>
  <si>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</si>
  <si>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</si>
  <si>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</si>
  <si>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</si>
  <si>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</si>
  <si>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</si>
  <si>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</si>
  <si>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</si>
  <si>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</si>
  <si>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</si>
  <si>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</si>
  <si>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</si>
  <si>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</si>
  <si>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</si>
  <si>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</si>
  <si>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</si>
  <si>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</si>
  <si>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</si>
  <si>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</si>
  <si>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</si>
  <si>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</si>
  <si>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</si>
  <si>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</si>
  <si>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</si>
  <si>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</si>
  <si>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</si>
  <si>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</si>
  <si>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</si>
  <si>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</si>
  <si>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</si>
  <si>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</si>
  <si>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</si>
  <si>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</si>
  <si>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</si>
  <si>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</si>
  <si>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</si>
  <si>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</si>
  <si>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</si>
  <si>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</si>
  <si>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</si>
  <si>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</si>
  <si>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</si>
  <si>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</si>
  <si>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</si>
  <si>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</si>
  <si>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</si>
  <si>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</si>
  <si>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</si>
  <si>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</si>
  <si>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</si>
  <si>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</si>
  <si>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</si>
  <si>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</si>
  <si>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</si>
  <si>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</si>
  <si>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</si>
  <si>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</si>
  <si>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</si>
  <si>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</si>
  <si>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</si>
  <si>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</si>
  <si>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</si>
  <si>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</si>
  <si>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</si>
  <si>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</si>
  <si>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</si>
  <si>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</si>
  <si>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</si>
  <si>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</si>
  <si>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83</t>
  </si>
  <si>
    <t xml:space="preserve">k6_frac_N10_frac_chain_depop50_mem32K_40nm.xml</t>
  </si>
  <si>
    <t xml:space="preserve">arm_core.v</t>
  </si>
  <si>
    <t xml:space="preserve">common</t>
  </si>
  <si>
    <t xml:space="preserve">vpr</t>
  </si>
  <si>
    <t xml:space="preserve">279.29 MiB</t>
  </si>
  <si>
    <t xml:space="preserve">success</t>
  </si>
  <si>
    <t xml:space="preserve">v8.0.0-5166-gd15ed6774-dirty</t>
  </si>
  <si>
    <t xml:space="preserve">release IPO VTR_ASSERT_LEVEL=2</t>
  </si>
  <si>
    <t xml:space="preserve">GNU 8.2.0 on Linux-3.10.0-1160.42.2.el7.x86_64 x86_64</t>
  </si>
  <si>
    <t xml:space="preserve">2022-02-02T18:26:52</t>
  </si>
  <si>
    <t xml:space="preserve">khyber</t>
  </si>
  <si>
    <t xml:space="preserve">/home/users/umar.iqbal/CPP_API/vtr-verilog-to-routing</t>
  </si>
  <si>
    <t xml:space="preserve">clb memory</t>
  </si>
  <si>
    <t xml:space="preserve">auto</t>
  </si>
  <si>
    <t xml:space="preserve">bgm.v</t>
  </si>
  <si>
    <t xml:space="preserve">656.11 MiB</t>
  </si>
  <si>
    <t xml:space="preserve">clb</t>
  </si>
  <si>
    <t xml:space="preserve">blob_merge.v</t>
  </si>
  <si>
    <t xml:space="preserve">178.33 MiB</t>
  </si>
  <si>
    <t xml:space="preserve">boundtop.v</t>
  </si>
  <si>
    <t xml:space="preserve">odin</t>
  </si>
  <si>
    <t xml:space="preserve">41.37 MiB</t>
  </si>
  <si>
    <t xml:space="preserve">ch_intrinsics.v</t>
  </si>
  <si>
    <t xml:space="preserve">abc</t>
  </si>
  <si>
    <t xml:space="preserve">30.83 MiB</t>
  </si>
  <si>
    <t xml:space="preserve">diffeq1.v</t>
  </si>
  <si>
    <t xml:space="preserve">33.80 MiB</t>
  </si>
  <si>
    <t xml:space="preserve">mult_36</t>
  </si>
  <si>
    <t xml:space="preserve">diffeq2.v</t>
  </si>
  <si>
    <t xml:space="preserve">35.09 MiB</t>
  </si>
  <si>
    <t xml:space="preserve">LU8PEEng.v</t>
  </si>
  <si>
    <t xml:space="preserve">660.82 MiB</t>
  </si>
  <si>
    <t xml:space="preserve">LU32PEEng.v</t>
  </si>
  <si>
    <t xml:space="preserve">1.96 GiB</t>
  </si>
  <si>
    <t xml:space="preserve">mcml.v</t>
  </si>
  <si>
    <t xml:space="preserve">2.15 GiB</t>
  </si>
  <si>
    <t xml:space="preserve">mkDelayWorker32B.v</t>
  </si>
  <si>
    <t xml:space="preserve">358.44 MiB</t>
  </si>
  <si>
    <t xml:space="preserve">memory</t>
  </si>
  <si>
    <t xml:space="preserve">mkPktMerge.v</t>
  </si>
  <si>
    <t xml:space="preserve">62.59 MiB</t>
  </si>
  <si>
    <t xml:space="preserve">mkSMAdapter4B.v</t>
  </si>
  <si>
    <t xml:space="preserve">56.57 MiB</t>
  </si>
  <si>
    <t xml:space="preserve">or1200.v</t>
  </si>
  <si>
    <t xml:space="preserve">129.71 MiB</t>
  </si>
  <si>
    <t xml:space="preserve">io</t>
  </si>
  <si>
    <t xml:space="preserve">raygentop.v</t>
  </si>
  <si>
    <t xml:space="preserve">53.29 MiB</t>
  </si>
  <si>
    <t xml:space="preserve">sha.v</t>
  </si>
  <si>
    <t xml:space="preserve">84.86 MiB</t>
  </si>
  <si>
    <t xml:space="preserve">spree.v</t>
  </si>
  <si>
    <t xml:space="preserve">37.68 MiB</t>
  </si>
  <si>
    <t xml:space="preserve">stereovision0.v</t>
  </si>
  <si>
    <t xml:space="preserve">235.77 MiB</t>
  </si>
  <si>
    <t xml:space="preserve">stereovision1.v</t>
  </si>
  <si>
    <t xml:space="preserve">299.46 MiB</t>
  </si>
  <si>
    <t xml:space="preserve">stereovision2.v</t>
  </si>
  <si>
    <t xml:space="preserve">1.66 GiB</t>
  </si>
  <si>
    <t xml:space="preserve">stereovision3.v</t>
  </si>
  <si>
    <t xml:space="preserve">30.34 MiB</t>
  </si>
  <si>
    <t xml:space="preserve">279.30 MiB</t>
  </si>
  <si>
    <t xml:space="preserve">2022-02-02T17:40:39</t>
  </si>
  <si>
    <t xml:space="preserve">/home/users/umar.iqbal/rr_nodes/vtr-verilog-to-routing</t>
  </si>
  <si>
    <t xml:space="preserve">655.91 MiB</t>
  </si>
  <si>
    <t xml:space="preserve">178.34 MiB</t>
  </si>
  <si>
    <t xml:space="preserve">30.82 MiB</t>
  </si>
  <si>
    <t xml:space="preserve">33.81 MiB</t>
  </si>
  <si>
    <t xml:space="preserve">35.10 MiB</t>
  </si>
  <si>
    <t xml:space="preserve">660.88 MiB</t>
  </si>
  <si>
    <t xml:space="preserve">358.51 MiB</t>
  </si>
  <si>
    <t xml:space="preserve">62.61 MiB</t>
  </si>
  <si>
    <t xml:space="preserve">56.59 MiB</t>
  </si>
  <si>
    <t xml:space="preserve">129.73 MiB</t>
  </si>
  <si>
    <t xml:space="preserve">53.30 MiB</t>
  </si>
  <si>
    <t xml:space="preserve">84.75 MiB</t>
  </si>
  <si>
    <t xml:space="preserve">37.70 MiB</t>
  </si>
  <si>
    <t xml:space="preserve">235.78 MiB</t>
  </si>
  <si>
    <t xml:space="preserve">299.49 MiB</t>
  </si>
  <si>
    <t xml:space="preserve">30.33 MiB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</si>
</sst>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:D23"/>
    </sheetView>
  </sheetViews>
  <sheetFormatPr defaultRowHeight="15" zeroHeight="false" outlineLevelRow="0" outlineLevelCol="0"/>
  <cols>
    <col collapsed="false" customWidth="true" hidden="false" outlineLevel="0" max="1" min="1" style="0" width="22.23"/>
    <col collapsed="false" customWidth="true" hidden="false" outlineLevel="0" max="2" min="2" style="0" width="22.36"/>
    <col collapsed="false" customWidth="true" hidden="false" outlineLevel="0" max="3" min="3" style="0" width="28.76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1.00044844282869</v>
      </c>
      <c r="D2" s="0" t="str">
        <f aca="false">ROUND((C2/B2-1)*100,2)&amp;CHAR(37)</f>
        <v>0.04%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0.99920704062677</v>
      </c>
      <c r="D3" s="0" t="str">
        <f aca="false">ROUND((C3/B3-1)*100,2)&amp;CHAR(37)</f>
        <v>-0.08%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0.983673809062517</v>
      </c>
      <c r="D5" s="0" t="str">
        <f aca="false">ROUND((C5/B5-1)*100,2)&amp;CHAR(37)</f>
        <v>-1.63%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1.00014797089556</v>
      </c>
      <c r="D9" s="0" t="str">
        <f aca="false">ROUND((C9/B9-1)*100,2)&amp;CHAR(37)</f>
        <v>0.01%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</v>
      </c>
      <c r="D11" s="0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</v>
      </c>
      <c r="D12" s="0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1.10586208189361</v>
      </c>
      <c r="D13" s="0" t="str">
        <f aca="false">ROUND((C13/B13-1)*100,2)&amp;CHAR(37)</f>
        <v>10.59%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0" t="str">
        <f aca="false">IF(OR(ISBLANK(summary_data!N2),ISERROR(summary_data!N2)),"",summary_data!N2)</f>
        <v/>
      </c>
      <c r="C14" s="0" t="str">
        <f aca="false">IF(OR(ISBLANK(summary_data!N3),ISERROR(summary_data!N3)),"",summary_data!N3)</f>
        <v/>
      </c>
      <c r="D14" s="0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0.994614919092902</v>
      </c>
      <c r="D15" s="0" t="str">
        <f aca="false">ROUND((C15/B15-1)*100,2)&amp;CHAR(37)</f>
        <v>-0.54%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</v>
      </c>
      <c r="D18" s="0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0" t="n">
        <f aca="false">IF(OR(ISBLANK(summary_data!S2),ISERROR(summary_data!S2)),"",summary_data!S2)</f>
        <v>1</v>
      </c>
      <c r="C19" s="0" t="n">
        <f aca="false">IF(OR(ISBLANK(summary_data!S3),ISERROR(summary_data!S3)),"",summary_data!S3)</f>
        <v>0.985047773664054</v>
      </c>
      <c r="D19" s="0" t="str">
        <f aca="false">ROUND((C19/B19-1)*100,2)&amp;CHAR(37)</f>
        <v>-1.5%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0" t="n">
        <f aca="false">IF(OR(ISBLANK(summary_data!T2),ISERROR(summary_data!T2)),"",summary_data!T2)</f>
        <v>1</v>
      </c>
      <c r="C20" s="0" t="n">
        <f aca="false">IF(OR(ISBLANK(summary_data!T3),ISERROR(summary_data!T3)),"",summary_data!T3)</f>
        <v>1</v>
      </c>
      <c r="D20" s="0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0" t="n">
        <f aca="false">IF(OR(ISBLANK(summary_data!U2),ISERROR(summary_data!U2)),"",summary_data!U2)</f>
        <v>1</v>
      </c>
      <c r="C21" s="0" t="n">
        <f aca="false">IF(OR(ISBLANK(summary_data!U3),ISERROR(summary_data!U3)),"",summary_data!U3)</f>
        <v>1</v>
      </c>
      <c r="D21" s="0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0" t="n">
        <f aca="false">IF(OR(ISBLANK(summary_data!V2),ISERROR(summary_data!V2)),"",summary_data!V2)</f>
        <v>1</v>
      </c>
      <c r="C22" s="0" t="n">
        <f aca="false">IF(OR(ISBLANK(summary_data!V3),ISERROR(summary_data!V3)),"",summary_data!V3)</f>
        <v>1</v>
      </c>
      <c r="D22" s="0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0" t="n">
        <f aca="false">IF(OR(ISBLANK(summary_data!W2),ISERROR(summary_data!W2)),"",summary_data!W2)</f>
        <v>1</v>
      </c>
      <c r="C23" s="0" t="n">
        <f aca="false">IF(OR(ISBLANK(summary_data!W3),ISERROR(summary_data!W3)),"",summary_data!W3)</f>
        <v>0.981531060487477</v>
      </c>
      <c r="D23" s="0" t="str">
        <f aca="false">ROUND((C23/B23-1)*100,2)&amp;CHAR(37)</f>
        <v>-1.85%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1</v>
      </c>
      <c r="B3" s="0" t="n">
        <f aca="false">ratios!C49</f>
        <v>1.00044844282869</v>
      </c>
      <c r="C3" s="0" t="n">
        <f aca="false">ratios!D49</f>
        <v>0.99920704062677</v>
      </c>
      <c r="D3" s="0" t="n">
        <f aca="false">ratios!E49</f>
        <v>1</v>
      </c>
      <c r="E3" s="0" t="n">
        <f aca="false">ratios!F49</f>
        <v>0.983673809062517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1.00014797089556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1.10586208189361</v>
      </c>
      <c r="N3" s="0" t="e">
        <f aca="false">ratios!O49</f>
        <v>#NUM!</v>
      </c>
      <c r="O3" s="0" t="n">
        <f aca="false">ratios!P49</f>
        <v>0.994614919092902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0.985047773664054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0.981531060487477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'parse_results.txt'!H1</f>
        <v>odin_synth_time</v>
      </c>
      <c r="E2" s="0" t="str">
        <f aca="false">'parse_results.txt'!L1</f>
        <v>abc_depth</v>
      </c>
      <c r="F2" s="0" t="str">
        <f aca="false">'parse_results.txt'!M1</f>
        <v>abc_synth_time</v>
      </c>
      <c r="G2" s="0" t="str">
        <f aca="false">'parse_results.txt'!S1</f>
        <v>num_clb</v>
      </c>
      <c r="H2" s="0" t="str">
        <f aca="false">'parse_results.txt'!U1</f>
        <v>num_memories</v>
      </c>
      <c r="I2" s="0" t="str">
        <f aca="false">'parse_results.txt'!V1</f>
        <v>num_mult</v>
      </c>
      <c r="J2" s="0" t="str">
        <f aca="false">'parse_results.txt'!AD1</f>
        <v>max_vpr_mem</v>
      </c>
      <c r="K2" s="0" t="str">
        <f aca="false">'parse_results.txt'!AH1</f>
        <v>num_pre_packed_blocks</v>
      </c>
      <c r="L2" s="0" t="str">
        <f aca="false">'parse_results.txt'!AK1</f>
        <v>num_post_packed_blocks</v>
      </c>
      <c r="M2" s="0" t="str">
        <f aca="false">'parse_results.txt'!AN1</f>
        <v>device_grid_tiles</v>
      </c>
      <c r="N2" s="0" t="str">
        <f aca="false">'parse_results.txt'!AQ1</f>
        <v>pack_time</v>
      </c>
      <c r="O2" s="0" t="str">
        <f aca="false">'parse_results.txt'!AR1</f>
        <v>placed_wirelength_est</v>
      </c>
      <c r="P2" s="0" t="str">
        <f aca="false">'parse_results.txt'!AS1</f>
        <v>place_time</v>
      </c>
      <c r="Q2" s="0" t="str">
        <f aca="false">'parse_results.txt'!AU1</f>
        <v>placed_CPD_est</v>
      </c>
      <c r="R2" s="0" t="str">
        <f aca="false">'parse_results.txt'!BD1</f>
        <v>min_chan_width</v>
      </c>
      <c r="S2" s="0" t="str">
        <f aca="false">'parse_results.txt'!BE1</f>
        <v>routed_wirelength</v>
      </c>
      <c r="T2" s="0" t="str">
        <f aca="false">'parse_results.txt'!BK1</f>
        <v>min_chan_width_route_time</v>
      </c>
      <c r="U2" s="0" t="str">
        <f aca="false">'parse_results.txt'!BN1</f>
        <v>crit_path_routed_wirelength</v>
      </c>
      <c r="V2" s="0" t="str">
        <f aca="false">'parse_results.txt'!BT1</f>
        <v>critical_path_delay</v>
      </c>
      <c r="W2" s="0" t="str">
        <f aca="false">'parse_results.txt'!BU1</f>
        <v>geomean_nonvirtual_intradomain_critical_path_delay</v>
      </c>
      <c r="X2" s="0" t="str">
        <f aca="false">'parse_results.txt'!CC1</f>
        <v>crit_path_route_time</v>
      </c>
    </row>
    <row r="3" customFormat="false" ht="15" hidden="false" customHeight="false" outlineLevel="0" collapsed="false">
      <c r="A3" s="0" t="str">
        <f aca="false">'parse_results.txt'!A2</f>
        <v>k6_frac_N10_frac_chain_depop50_mem32K_40nm.xml</v>
      </c>
      <c r="B3" s="0" t="str">
        <f aca="false">'parse_results.txt'!B2</f>
        <v>arm_core.v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IF(OR('parse_results.txt'!H2 = 0,'parse_results.txt'!H2=-1),"",'parse_results.txt'!H2 / 'parse_results.txt'!H2)</f>
        <v>1</v>
      </c>
      <c r="E3" s="0" t="n">
        <f aca="false">IF(OR('parse_results.txt'!L2 = 0,'parse_results.txt'!L2=-1),"",'parse_results.txt'!L2 / 'parse_results.txt'!L2)</f>
        <v>1</v>
      </c>
      <c r="F3" s="0" t="n">
        <f aca="false">IF(OR('parse_results.txt'!M2 = 0,'parse_results.txt'!M2=-1),"",'parse_results.txt'!M2 / 'parse_results.txt'!M2)</f>
        <v>1</v>
      </c>
      <c r="G3" s="0" t="n">
        <f aca="false">IF(OR('parse_results.txt'!S2 = 0,'parse_results.txt'!S2=-1),"",'parse_results.txt'!S2 / 'parse_results.txt'!S2)</f>
        <v>1</v>
      </c>
      <c r="H3" s="0" t="n">
        <f aca="false">IF(OR('parse_results.txt'!U2 = 0,'parse_results.txt'!U2=-1),"",'parse_results.txt'!U2 / 'parse_results.txt'!U2)</f>
        <v>1</v>
      </c>
      <c r="I3" s="0" t="str">
        <f aca="false">IF(OR('parse_results.txt'!V2 = 0,'parse_results.txt'!V2=-1),"",'parse_results.txt'!V2 / 'parse_results.txt'!V2)</f>
        <v/>
      </c>
      <c r="J3" s="0" t="n">
        <f aca="false">IF(OR('parse_results.txt'!AD2 = 0,'parse_results.txt'!AD2=-1),"",'parse_results.txt'!AD2 / 'parse_results.txt'!AD2)</f>
        <v>1</v>
      </c>
      <c r="K3" s="0" t="n">
        <f aca="false">IF(OR('parse_results.txt'!AH2 = 0,'parse_results.txt'!AH2=-1),"",'parse_results.txt'!AH2 / 'parse_results.txt'!AH2)</f>
        <v>1</v>
      </c>
      <c r="L3" s="0" t="n">
        <f aca="false">IF(OR('parse_results.txt'!AK2 = 0,'parse_results.txt'!AK2=-1),"",'parse_results.txt'!AK2 / 'parse_results.txt'!AK2)</f>
        <v>1</v>
      </c>
      <c r="M3" s="0" t="n">
        <f aca="false">IF(OR('parse_results.txt'!AN2 = 0,'parse_results.txt'!AN2=-1),"",'parse_results.txt'!AN2 / 'parse_results.txt'!AN2)</f>
        <v>1</v>
      </c>
      <c r="N3" s="0" t="n">
        <f aca="false">IF(OR('parse_results.txt'!AQ2 = 0,'parse_results.txt'!AQ2=-1),"",'parse_results.txt'!AQ2 / 'parse_results.txt'!AQ2)</f>
        <v>1</v>
      </c>
      <c r="O3" s="0" t="str">
        <f aca="false">IF(OR('parse_results.txt'!AR2 = 0,'parse_results.txt'!AR2=-1),"",'parse_results.txt'!AR2 / 'parse_results.txt'!AR2)</f>
        <v/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IF(OR('parse_results.txt'!AU2 = 0,'parse_results.txt'!AU2=-1),"",'parse_results.txt'!AU2 / 'parse_results.txt'!AU2)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IF(OR('parse_results.txt'!BE2 = 0,'parse_results.txt'!BE2=-1),"",'parse_results.txt'!BE2 / 'parse_results.txt'!BE2)</f>
        <v>1</v>
      </c>
      <c r="T3" s="0" t="n">
        <f aca="false">IF(OR('parse_results.txt'!BK2 = 0,'parse_results.txt'!BK2=-1),"",'parse_results.txt'!BK2 / 'parse_results.txt'!BK2)</f>
        <v>1</v>
      </c>
      <c r="U3" s="0" t="n">
        <f aca="false">IF(OR('parse_results.txt'!BN2 = 0,'parse_results.txt'!BN2=-1),"",'parse_results.txt'!BN2 / 'parse_results.txt'!BN2)</f>
        <v>1</v>
      </c>
      <c r="V3" s="0" t="n">
        <f aca="false">IF(OR('parse_results.txt'!BT2 = 0,'parse_results.txt'!BT2=-1),"",'parse_results.txt'!BT2 / 'parse_results.txt'!BT2)</f>
        <v>1</v>
      </c>
      <c r="W3" s="0" t="n">
        <f aca="false">IF(OR('parse_results.txt'!BU2 = 0,'parse_results.txt'!BU2=-1),"",'parse_results.txt'!BU2 / 'parse_results.txt'!BU2)</f>
        <v>1</v>
      </c>
      <c r="X3" s="0" t="n">
        <f aca="false">IF(OR('parse_results.txt'!CC2 = 0,'parse_results.txt'!CC2=-1),"",'parse_results.txt'!CC2 / 'parse_results.txt'!CC2)</f>
        <v>1</v>
      </c>
    </row>
    <row r="4" customFormat="false" ht="15" hidden="false" customHeight="false" outlineLevel="0" collapsed="false">
      <c r="A4" s="0" t="str">
        <f aca="false">'parse_results.txt'!A3</f>
        <v>k6_frac_N10_frac_chain_depop50_mem32K_40nm.xml</v>
      </c>
      <c r="B4" s="0" t="str">
        <f aca="false">'parse_results.txt'!B3</f>
        <v>bgm.v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IF(OR('parse_results.txt'!H3 = 0,'parse_results.txt'!H3=-1),"",'parse_results.txt'!H3 / 'parse_results.txt'!H3)</f>
        <v>1</v>
      </c>
      <c r="E4" s="0" t="n">
        <f aca="false">IF(OR('parse_results.txt'!L3 = 0,'parse_results.txt'!L3=-1),"",'parse_results.txt'!L3 / 'parse_results.txt'!L3)</f>
        <v>1</v>
      </c>
      <c r="F4" s="0" t="n">
        <f aca="false">IF(OR('parse_results.txt'!M3 = 0,'parse_results.txt'!M3=-1),"",'parse_results.txt'!M3 / 'parse_results.txt'!M3)</f>
        <v>1</v>
      </c>
      <c r="G4" s="0" t="n">
        <f aca="false">IF(OR('parse_results.txt'!S3 = 0,'parse_results.txt'!S3=-1),"",'parse_results.txt'!S3 / 'parse_results.txt'!S3)</f>
        <v>1</v>
      </c>
      <c r="H4" s="0" t="str">
        <f aca="false">IF(OR('parse_results.txt'!U3 = 0,'parse_results.txt'!U3=-1),"",'parse_results.txt'!U3 / 'parse_results.txt'!U3)</f>
        <v/>
      </c>
      <c r="I4" s="0" t="n">
        <f aca="false">IF(OR('parse_results.txt'!V3 = 0,'parse_results.txt'!V3=-1),"",'parse_results.txt'!V3 / 'parse_results.txt'!V3)</f>
        <v>1</v>
      </c>
      <c r="J4" s="0" t="n">
        <f aca="false">IF(OR('parse_results.txt'!AD3 = 0,'parse_results.txt'!AD3=-1),"",'parse_results.txt'!AD3 / 'parse_results.txt'!AD3)</f>
        <v>1</v>
      </c>
      <c r="K4" s="0" t="n">
        <f aca="false">IF(OR('parse_results.txt'!AH3 = 0,'parse_results.txt'!AH3=-1),"",'parse_results.txt'!AH3 / 'parse_results.txt'!AH3)</f>
        <v>1</v>
      </c>
      <c r="L4" s="0" t="n">
        <f aca="false">IF(OR('parse_results.txt'!AK3 = 0,'parse_results.txt'!AK3=-1),"",'parse_results.txt'!AK3 / 'parse_results.txt'!AK3)</f>
        <v>1</v>
      </c>
      <c r="M4" s="0" t="n">
        <f aca="false">IF(OR('parse_results.txt'!AN3 = 0,'parse_results.txt'!AN3=-1),"",'parse_results.txt'!AN3 / 'parse_results.txt'!AN3)</f>
        <v>1</v>
      </c>
      <c r="N4" s="0" t="n">
        <f aca="false">IF(OR('parse_results.txt'!AQ3 = 0,'parse_results.txt'!AQ3=-1),"",'parse_results.txt'!AQ3 / 'parse_results.txt'!AQ3)</f>
        <v>1</v>
      </c>
      <c r="O4" s="0" t="str">
        <f aca="false">IF(OR('parse_results.txt'!AR3 = 0,'parse_results.txt'!AR3=-1),"",'parse_results.txt'!AR3 / 'parse_results.txt'!AR3)</f>
        <v/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IF(OR('parse_results.txt'!AU3 = 0,'parse_results.txt'!AU3=-1),"",'parse_results.txt'!AU3 / 'parse_results.txt'!AU3)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IF(OR('parse_results.txt'!BE3 = 0,'parse_results.txt'!BE3=-1),"",'parse_results.txt'!BE3 / 'parse_results.txt'!BE3)</f>
        <v>1</v>
      </c>
      <c r="T4" s="0" t="n">
        <f aca="false">IF(OR('parse_results.txt'!BK3 = 0,'parse_results.txt'!BK3=-1),"",'parse_results.txt'!BK3 / 'parse_results.txt'!BK3)</f>
        <v>1</v>
      </c>
      <c r="U4" s="0" t="n">
        <f aca="false">IF(OR('parse_results.txt'!BN3 = 0,'parse_results.txt'!BN3=-1),"",'parse_results.txt'!BN3 / 'parse_results.txt'!BN3)</f>
        <v>1</v>
      </c>
      <c r="V4" s="0" t="n">
        <f aca="false">IF(OR('parse_results.txt'!BT3 = 0,'parse_results.txt'!BT3=-1),"",'parse_results.txt'!BT3 / 'parse_results.txt'!BT3)</f>
        <v>1</v>
      </c>
      <c r="W4" s="0" t="n">
        <f aca="false">IF(OR('parse_results.txt'!BU3 = 0,'parse_results.txt'!BU3=-1),"",'parse_results.txt'!BU3 / 'parse_results.txt'!BU3)</f>
        <v>1</v>
      </c>
      <c r="X4" s="0" t="n">
        <f aca="false">IF(OR('parse_results.txt'!CC3 = 0,'parse_results.txt'!CC3=-1),"",'parse_results.txt'!CC3 / 'parse_results.txt'!CC3)</f>
        <v>1</v>
      </c>
    </row>
    <row r="5" customFormat="false" ht="15" hidden="false" customHeight="false" outlineLevel="0" collapsed="false">
      <c r="A5" s="0" t="str">
        <f aca="false">'parse_results.txt'!A4</f>
        <v>k6_frac_N10_frac_chain_depop50_mem32K_40nm.xml</v>
      </c>
      <c r="B5" s="0" t="str">
        <f aca="false">'parse_results.txt'!B4</f>
        <v>blob_merge.v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IF(OR('parse_results.txt'!H4 = 0,'parse_results.txt'!H4=-1),"",'parse_results.txt'!H4 / 'parse_results.txt'!H4)</f>
        <v>1</v>
      </c>
      <c r="E5" s="0" t="n">
        <f aca="false">IF(OR('parse_results.txt'!L4 = 0,'parse_results.txt'!L4=-1),"",'parse_results.txt'!L4 / 'parse_results.txt'!L4)</f>
        <v>1</v>
      </c>
      <c r="F5" s="0" t="n">
        <f aca="false">IF(OR('parse_results.txt'!M4 = 0,'parse_results.txt'!M4=-1),"",'parse_results.txt'!M4 / 'parse_results.txt'!M4)</f>
        <v>1</v>
      </c>
      <c r="G5" s="0" t="n">
        <f aca="false">IF(OR('parse_results.txt'!S4 = 0,'parse_results.txt'!S4=-1),"",'parse_results.txt'!S4 / 'parse_results.txt'!S4)</f>
        <v>1</v>
      </c>
      <c r="H5" s="0" t="str">
        <f aca="false">IF(OR('parse_results.txt'!U4 = 0,'parse_results.txt'!U4=-1),"",'parse_results.txt'!U4 / 'parse_results.txt'!U4)</f>
        <v/>
      </c>
      <c r="I5" s="0" t="str">
        <f aca="false">IF(OR('parse_results.txt'!V4 = 0,'parse_results.txt'!V4=-1),"",'parse_results.txt'!V4 / 'parse_results.txt'!V4)</f>
        <v/>
      </c>
      <c r="J5" s="0" t="n">
        <f aca="false">IF(OR('parse_results.txt'!AD4 = 0,'parse_results.txt'!AD4=-1),"",'parse_results.txt'!AD4 / 'parse_results.txt'!AD4)</f>
        <v>1</v>
      </c>
      <c r="K5" s="0" t="n">
        <f aca="false">IF(OR('parse_results.txt'!AH4 = 0,'parse_results.txt'!AH4=-1),"",'parse_results.txt'!AH4 / 'parse_results.txt'!AH4)</f>
        <v>1</v>
      </c>
      <c r="L5" s="0" t="n">
        <f aca="false">IF(OR('parse_results.txt'!AK4 = 0,'parse_results.txt'!AK4=-1),"",'parse_results.txt'!AK4 / 'parse_results.txt'!AK4)</f>
        <v>1</v>
      </c>
      <c r="M5" s="0" t="n">
        <f aca="false">IF(OR('parse_results.txt'!AN4 = 0,'parse_results.txt'!AN4=-1),"",'parse_results.txt'!AN4 / 'parse_results.txt'!AN4)</f>
        <v>1</v>
      </c>
      <c r="N5" s="0" t="n">
        <f aca="false">IF(OR('parse_results.txt'!AQ4 = 0,'parse_results.txt'!AQ4=-1),"",'parse_results.txt'!AQ4 / 'parse_results.txt'!AQ4)</f>
        <v>1</v>
      </c>
      <c r="O5" s="0" t="str">
        <f aca="false">IF(OR('parse_results.txt'!AR4 = 0,'parse_results.txt'!AR4=-1),"",'parse_results.txt'!AR4 / 'parse_results.txt'!AR4)</f>
        <v/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IF(OR('parse_results.txt'!AU4 = 0,'parse_results.txt'!AU4=-1),"",'parse_results.txt'!AU4 / 'parse_results.txt'!AU4)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IF(OR('parse_results.txt'!BE4 = 0,'parse_results.txt'!BE4=-1),"",'parse_results.txt'!BE4 / 'parse_results.txt'!BE4)</f>
        <v>1</v>
      </c>
      <c r="T5" s="0" t="n">
        <f aca="false">IF(OR('parse_results.txt'!BK4 = 0,'parse_results.txt'!BK4=-1),"",'parse_results.txt'!BK4 / 'parse_results.txt'!BK4)</f>
        <v>1</v>
      </c>
      <c r="U5" s="0" t="n">
        <f aca="false">IF(OR('parse_results.txt'!BN4 = 0,'parse_results.txt'!BN4=-1),"",'parse_results.txt'!BN4 / 'parse_results.txt'!BN4)</f>
        <v>1</v>
      </c>
      <c r="V5" s="0" t="n">
        <f aca="false">IF(OR('parse_results.txt'!BT4 = 0,'parse_results.txt'!BT4=-1),"",'parse_results.txt'!BT4 / 'parse_results.txt'!BT4)</f>
        <v>1</v>
      </c>
      <c r="W5" s="0" t="n">
        <f aca="false">IF(OR('parse_results.txt'!BU4 = 0,'parse_results.txt'!BU4=-1),"",'parse_results.txt'!BU4 / 'parse_results.txt'!BU4)</f>
        <v>1</v>
      </c>
      <c r="X5" s="0" t="n">
        <f aca="false">IF(OR('parse_results.txt'!CC4 = 0,'parse_results.txt'!CC4=-1),"",'parse_results.txt'!CC4 / 'parse_results.txt'!CC4)</f>
        <v>1</v>
      </c>
    </row>
    <row r="6" customFormat="false" ht="15" hidden="false" customHeight="false" outlineLevel="0" collapsed="false">
      <c r="A6" s="0" t="str">
        <f aca="false">'parse_results.txt'!A5</f>
        <v>k6_frac_N10_frac_chain_depop50_mem32K_40nm.xml</v>
      </c>
      <c r="B6" s="0" t="str">
        <f aca="false">'parse_results.txt'!B5</f>
        <v>boundtop.v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IF(OR('parse_results.txt'!H5 = 0,'parse_results.txt'!H5=-1),"",'parse_results.txt'!H5 / 'parse_results.txt'!H5)</f>
        <v>1</v>
      </c>
      <c r="E6" s="0" t="n">
        <f aca="false">IF(OR('parse_results.txt'!L5 = 0,'parse_results.txt'!L5=-1),"",'parse_results.txt'!L5 / 'parse_results.txt'!L5)</f>
        <v>1</v>
      </c>
      <c r="F6" s="0" t="n">
        <f aca="false">IF(OR('parse_results.txt'!M5 = 0,'parse_results.txt'!M5=-1),"",'parse_results.txt'!M5 / 'parse_results.txt'!M5)</f>
        <v>1</v>
      </c>
      <c r="G6" s="0" t="n">
        <f aca="false">IF(OR('parse_results.txt'!S5 = 0,'parse_results.txt'!S5=-1),"",'parse_results.txt'!S5 / 'parse_results.txt'!S5)</f>
        <v>1</v>
      </c>
      <c r="H6" s="0" t="str">
        <f aca="false">IF(OR('parse_results.txt'!U5 = 0,'parse_results.txt'!U5=-1),"",'parse_results.txt'!U5 / 'parse_results.txt'!U5)</f>
        <v/>
      </c>
      <c r="I6" s="0" t="str">
        <f aca="false">IF(OR('parse_results.txt'!V5 = 0,'parse_results.txt'!V5=-1),"",'parse_results.txt'!V5 / 'parse_results.txt'!V5)</f>
        <v/>
      </c>
      <c r="J6" s="0" t="n">
        <f aca="false">IF(OR('parse_results.txt'!AD5 = 0,'parse_results.txt'!AD5=-1),"",'parse_results.txt'!AD5 / 'parse_results.txt'!AD5)</f>
        <v>1</v>
      </c>
      <c r="K6" s="0" t="n">
        <f aca="false">IF(OR('parse_results.txt'!AH5 = 0,'parse_results.txt'!AH5=-1),"",'parse_results.txt'!AH5 / 'parse_results.txt'!AH5)</f>
        <v>1</v>
      </c>
      <c r="L6" s="0" t="n">
        <f aca="false">IF(OR('parse_results.txt'!AK5 = 0,'parse_results.txt'!AK5=-1),"",'parse_results.txt'!AK5 / 'parse_results.txt'!AK5)</f>
        <v>1</v>
      </c>
      <c r="M6" s="0" t="n">
        <f aca="false">IF(OR('parse_results.txt'!AN5 = 0,'parse_results.txt'!AN5=-1),"",'parse_results.txt'!AN5 / 'parse_results.txt'!AN5)</f>
        <v>1</v>
      </c>
      <c r="N6" s="0" t="n">
        <f aca="false">IF(OR('parse_results.txt'!AQ5 = 0,'parse_results.txt'!AQ5=-1),"",'parse_results.txt'!AQ5 / 'parse_results.txt'!AQ5)</f>
        <v>1</v>
      </c>
      <c r="O6" s="0" t="str">
        <f aca="false">IF(OR('parse_results.txt'!AR5 = 0,'parse_results.txt'!AR5=-1),"",'parse_results.txt'!AR5 / 'parse_results.txt'!AR5)</f>
        <v/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IF(OR('parse_results.txt'!AU5 = 0,'parse_results.txt'!AU5=-1),"",'parse_results.txt'!AU5 / 'parse_results.txt'!AU5)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IF(OR('parse_results.txt'!BE5 = 0,'parse_results.txt'!BE5=-1),"",'parse_results.txt'!BE5 / 'parse_results.txt'!BE5)</f>
        <v>1</v>
      </c>
      <c r="T6" s="0" t="n">
        <f aca="false">IF(OR('parse_results.txt'!BK5 = 0,'parse_results.txt'!BK5=-1),"",'parse_results.txt'!BK5 / 'parse_results.txt'!BK5)</f>
        <v>1</v>
      </c>
      <c r="U6" s="0" t="n">
        <f aca="false">IF(OR('parse_results.txt'!BN5 = 0,'parse_results.txt'!BN5=-1),"",'parse_results.txt'!BN5 / 'parse_results.txt'!BN5)</f>
        <v>1</v>
      </c>
      <c r="V6" s="0" t="n">
        <f aca="false">IF(OR('parse_results.txt'!BT5 = 0,'parse_results.txt'!BT5=-1),"",'parse_results.txt'!BT5 / 'parse_results.txt'!BT5)</f>
        <v>1</v>
      </c>
      <c r="W6" s="0" t="n">
        <f aca="false">IF(OR('parse_results.txt'!BU5 = 0,'parse_results.txt'!BU5=-1),"",'parse_results.txt'!BU5 / 'parse_results.txt'!BU5)</f>
        <v>1</v>
      </c>
      <c r="X6" s="0" t="n">
        <f aca="false">IF(OR('parse_results.txt'!CC5 = 0,'parse_results.txt'!CC5=-1),"",'parse_results.txt'!CC5 / 'parse_results.txt'!CC5)</f>
        <v>1</v>
      </c>
    </row>
    <row r="7" customFormat="false" ht="15" hidden="false" customHeight="false" outlineLevel="0" collapsed="false">
      <c r="A7" s="0" t="str">
        <f aca="false">'parse_results.txt'!A6</f>
        <v>k6_frac_N10_frac_chain_depop50_mem32K_40nm.xml</v>
      </c>
      <c r="B7" s="0" t="str">
        <f aca="false">'parse_results.txt'!B6</f>
        <v>ch_intrinsics.v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IF(OR('parse_results.txt'!H6 = 0,'parse_results.txt'!H6=-1),"",'parse_results.txt'!H6 / 'parse_results.txt'!H6)</f>
        <v>1</v>
      </c>
      <c r="E7" s="0" t="n">
        <f aca="false">IF(OR('parse_results.txt'!L6 = 0,'parse_results.txt'!L6=-1),"",'parse_results.txt'!L6 / 'parse_results.txt'!L6)</f>
        <v>1</v>
      </c>
      <c r="F7" s="0" t="n">
        <f aca="false">IF(OR('parse_results.txt'!M6 = 0,'parse_results.txt'!M6=-1),"",'parse_results.txt'!M6 / 'parse_results.txt'!M6)</f>
        <v>1</v>
      </c>
      <c r="G7" s="0" t="n">
        <f aca="false">IF(OR('parse_results.txt'!S6 = 0,'parse_results.txt'!S6=-1),"",'parse_results.txt'!S6 / 'parse_results.txt'!S6)</f>
        <v>1</v>
      </c>
      <c r="H7" s="0" t="n">
        <f aca="false">IF(OR('parse_results.txt'!U6 = 0,'parse_results.txt'!U6=-1),"",'parse_results.txt'!U6 / 'parse_results.txt'!U6)</f>
        <v>1</v>
      </c>
      <c r="I7" s="0" t="str">
        <f aca="false">IF(OR('parse_results.txt'!V6 = 0,'parse_results.txt'!V6=-1),"",'parse_results.txt'!V6 / 'parse_results.txt'!V6)</f>
        <v/>
      </c>
      <c r="J7" s="0" t="n">
        <f aca="false">IF(OR('parse_results.txt'!AD6 = 0,'parse_results.txt'!AD6=-1),"",'parse_results.txt'!AD6 / 'parse_results.txt'!AD6)</f>
        <v>1</v>
      </c>
      <c r="K7" s="0" t="n">
        <f aca="false">IF(OR('parse_results.txt'!AH6 = 0,'parse_results.txt'!AH6=-1),"",'parse_results.txt'!AH6 / 'parse_results.txt'!AH6)</f>
        <v>1</v>
      </c>
      <c r="L7" s="0" t="n">
        <f aca="false">IF(OR('parse_results.txt'!AK6 = 0,'parse_results.txt'!AK6=-1),"",'parse_results.txt'!AK6 / 'parse_results.txt'!AK6)</f>
        <v>1</v>
      </c>
      <c r="M7" s="0" t="n">
        <f aca="false">IF(OR('parse_results.txt'!AN6 = 0,'parse_results.txt'!AN6=-1),"",'parse_results.txt'!AN6 / 'parse_results.txt'!AN6)</f>
        <v>1</v>
      </c>
      <c r="N7" s="0" t="n">
        <f aca="false">IF(OR('parse_results.txt'!AQ6 = 0,'parse_results.txt'!AQ6=-1),"",'parse_results.txt'!AQ6 / 'parse_results.txt'!AQ6)</f>
        <v>1</v>
      </c>
      <c r="O7" s="0" t="str">
        <f aca="false">IF(OR('parse_results.txt'!AR6 = 0,'parse_results.txt'!AR6=-1),"",'parse_results.txt'!AR6 / 'parse_results.txt'!AR6)</f>
        <v/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IF(OR('parse_results.txt'!AU6 = 0,'parse_results.txt'!AU6=-1),"",'parse_results.txt'!AU6 / 'parse_results.txt'!AU6)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IF(OR('parse_results.txt'!BE6 = 0,'parse_results.txt'!BE6=-1),"",'parse_results.txt'!BE6 / 'parse_results.txt'!BE6)</f>
        <v>1</v>
      </c>
      <c r="T7" s="0" t="n">
        <f aca="false">IF(OR('parse_results.txt'!BK6 = 0,'parse_results.txt'!BK6=-1),"",'parse_results.txt'!BK6 / 'parse_results.txt'!BK6)</f>
        <v>1</v>
      </c>
      <c r="U7" s="0" t="n">
        <f aca="false">IF(OR('parse_results.txt'!BN6 = 0,'parse_results.txt'!BN6=-1),"",'parse_results.txt'!BN6 / 'parse_results.txt'!BN6)</f>
        <v>1</v>
      </c>
      <c r="V7" s="0" t="n">
        <f aca="false">IF(OR('parse_results.txt'!BT6 = 0,'parse_results.txt'!BT6=-1),"",'parse_results.txt'!BT6 / 'parse_results.txt'!BT6)</f>
        <v>1</v>
      </c>
      <c r="W7" s="0" t="n">
        <f aca="false">IF(OR('parse_results.txt'!BU6 = 0,'parse_results.txt'!BU6=-1),"",'parse_results.txt'!BU6 / 'parse_results.txt'!BU6)</f>
        <v>1</v>
      </c>
      <c r="X7" s="0" t="n">
        <f aca="false">IF(OR('parse_results.txt'!CC6 = 0,'parse_results.txt'!CC6=-1),"",'parse_results.txt'!CC6 / 'parse_results.txt'!CC6)</f>
        <v>1</v>
      </c>
    </row>
    <row r="8" customFormat="false" ht="15" hidden="false" customHeight="false" outlineLevel="0" collapsed="false">
      <c r="A8" s="0" t="str">
        <f aca="false">'parse_results.txt'!A7</f>
        <v>k6_frac_N10_frac_chain_depop50_mem32K_40nm.xml</v>
      </c>
      <c r="B8" s="0" t="str">
        <f aca="false">'parse_results.txt'!B7</f>
        <v>diffeq1.v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IF(OR('parse_results.txt'!H7 = 0,'parse_results.txt'!H7=-1),"",'parse_results.txt'!H7 / 'parse_results.txt'!H7)</f>
        <v>1</v>
      </c>
      <c r="E8" s="0" t="n">
        <f aca="false">IF(OR('parse_results.txt'!L7 = 0,'parse_results.txt'!L7=-1),"",'parse_results.txt'!L7 / 'parse_results.txt'!L7)</f>
        <v>1</v>
      </c>
      <c r="F8" s="0" t="n">
        <f aca="false">IF(OR('parse_results.txt'!M7 = 0,'parse_results.txt'!M7=-1),"",'parse_results.txt'!M7 / 'parse_results.txt'!M7)</f>
        <v>1</v>
      </c>
      <c r="G8" s="0" t="n">
        <f aca="false">IF(OR('parse_results.txt'!S7 = 0,'parse_results.txt'!S7=-1),"",'parse_results.txt'!S7 / 'parse_results.txt'!S7)</f>
        <v>1</v>
      </c>
      <c r="H8" s="0" t="str">
        <f aca="false">IF(OR('parse_results.txt'!U7 = 0,'parse_results.txt'!U7=-1),"",'parse_results.txt'!U7 / 'parse_results.txt'!U7)</f>
        <v/>
      </c>
      <c r="I8" s="0" t="n">
        <f aca="false">IF(OR('parse_results.txt'!V7 = 0,'parse_results.txt'!V7=-1),"",'parse_results.txt'!V7 / 'parse_results.txt'!V7)</f>
        <v>1</v>
      </c>
      <c r="J8" s="0" t="n">
        <f aca="false">IF(OR('parse_results.txt'!AD7 = 0,'parse_results.txt'!AD7=-1),"",'parse_results.txt'!AD7 / 'parse_results.txt'!AD7)</f>
        <v>1</v>
      </c>
      <c r="K8" s="0" t="n">
        <f aca="false">IF(OR('parse_results.txt'!AH7 = 0,'parse_results.txt'!AH7=-1),"",'parse_results.txt'!AH7 / 'parse_results.txt'!AH7)</f>
        <v>1</v>
      </c>
      <c r="L8" s="0" t="n">
        <f aca="false">IF(OR('parse_results.txt'!AK7 = 0,'parse_results.txt'!AK7=-1),"",'parse_results.txt'!AK7 / 'parse_results.txt'!AK7)</f>
        <v>1</v>
      </c>
      <c r="M8" s="0" t="n">
        <f aca="false">IF(OR('parse_results.txt'!AN7 = 0,'parse_results.txt'!AN7=-1),"",'parse_results.txt'!AN7 / 'parse_results.txt'!AN7)</f>
        <v>1</v>
      </c>
      <c r="N8" s="0" t="n">
        <f aca="false">IF(OR('parse_results.txt'!AQ7 = 0,'parse_results.txt'!AQ7=-1),"",'parse_results.txt'!AQ7 / 'parse_results.txt'!AQ7)</f>
        <v>1</v>
      </c>
      <c r="O8" s="0" t="str">
        <f aca="false">IF(OR('parse_results.txt'!AR7 = 0,'parse_results.txt'!AR7=-1),"",'parse_results.txt'!AR7 / 'parse_results.txt'!AR7)</f>
        <v/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IF(OR('parse_results.txt'!AU7 = 0,'parse_results.txt'!AU7=-1),"",'parse_results.txt'!AU7 / 'parse_results.txt'!AU7)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IF(OR('parse_results.txt'!BE7 = 0,'parse_results.txt'!BE7=-1),"",'parse_results.txt'!BE7 / 'parse_results.txt'!BE7)</f>
        <v>1</v>
      </c>
      <c r="T8" s="0" t="n">
        <f aca="false">IF(OR('parse_results.txt'!BK7 = 0,'parse_results.txt'!BK7=-1),"",'parse_results.txt'!BK7 / 'parse_results.txt'!BK7)</f>
        <v>1</v>
      </c>
      <c r="U8" s="0" t="n">
        <f aca="false">IF(OR('parse_results.txt'!BN7 = 0,'parse_results.txt'!BN7=-1),"",'parse_results.txt'!BN7 / 'parse_results.txt'!BN7)</f>
        <v>1</v>
      </c>
      <c r="V8" s="0" t="n">
        <f aca="false">IF(OR('parse_results.txt'!BT7 = 0,'parse_results.txt'!BT7=-1),"",'parse_results.txt'!BT7 / 'parse_results.txt'!BT7)</f>
        <v>1</v>
      </c>
      <c r="W8" s="0" t="n">
        <f aca="false">IF(OR('parse_results.txt'!BU7 = 0,'parse_results.txt'!BU7=-1),"",'parse_results.txt'!BU7 / 'parse_results.txt'!BU7)</f>
        <v>1</v>
      </c>
      <c r="X8" s="0" t="n">
        <f aca="false">IF(OR('parse_results.txt'!CC7 = 0,'parse_results.txt'!CC7=-1),"",'parse_results.txt'!CC7 / 'parse_results.txt'!CC7)</f>
        <v>1</v>
      </c>
    </row>
    <row r="9" customFormat="false" ht="15" hidden="false" customHeight="false" outlineLevel="0" collapsed="false">
      <c r="A9" s="0" t="str">
        <f aca="false">'parse_results.txt'!A8</f>
        <v>k6_frac_N10_frac_chain_depop50_mem32K_40nm.xml</v>
      </c>
      <c r="B9" s="0" t="str">
        <f aca="false">'parse_results.txt'!B8</f>
        <v>diffeq2.v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IF(OR('parse_results.txt'!H8 = 0,'parse_results.txt'!H8=-1),"",'parse_results.txt'!H8 / 'parse_results.txt'!H8)</f>
        <v>1</v>
      </c>
      <c r="E9" s="0" t="n">
        <f aca="false">IF(OR('parse_results.txt'!L8 = 0,'parse_results.txt'!L8=-1),"",'parse_results.txt'!L8 / 'parse_results.txt'!L8)</f>
        <v>1</v>
      </c>
      <c r="F9" s="0" t="n">
        <f aca="false">IF(OR('parse_results.txt'!M8 = 0,'parse_results.txt'!M8=-1),"",'parse_results.txt'!M8 / 'parse_results.txt'!M8)</f>
        <v>1</v>
      </c>
      <c r="G9" s="0" t="n">
        <f aca="false">IF(OR('parse_results.txt'!S8 = 0,'parse_results.txt'!S8=-1),"",'parse_results.txt'!S8 / 'parse_results.txt'!S8)</f>
        <v>1</v>
      </c>
      <c r="H9" s="0" t="str">
        <f aca="false">IF(OR('parse_results.txt'!U8 = 0,'parse_results.txt'!U8=-1),"",'parse_results.txt'!U8 / 'parse_results.txt'!U8)</f>
        <v/>
      </c>
      <c r="I9" s="0" t="n">
        <f aca="false">IF(OR('parse_results.txt'!V8 = 0,'parse_results.txt'!V8=-1),"",'parse_results.txt'!V8 / 'parse_results.txt'!V8)</f>
        <v>1</v>
      </c>
      <c r="J9" s="0" t="n">
        <f aca="false">IF(OR('parse_results.txt'!AD8 = 0,'parse_results.txt'!AD8=-1),"",'parse_results.txt'!AD8 / 'parse_results.txt'!AD8)</f>
        <v>1</v>
      </c>
      <c r="K9" s="0" t="n">
        <f aca="false">IF(OR('parse_results.txt'!AH8 = 0,'parse_results.txt'!AH8=-1),"",'parse_results.txt'!AH8 / 'parse_results.txt'!AH8)</f>
        <v>1</v>
      </c>
      <c r="L9" s="0" t="n">
        <f aca="false">IF(OR('parse_results.txt'!AK8 = 0,'parse_results.txt'!AK8=-1),"",'parse_results.txt'!AK8 / 'parse_results.txt'!AK8)</f>
        <v>1</v>
      </c>
      <c r="M9" s="0" t="n">
        <f aca="false">IF(OR('parse_results.txt'!AN8 = 0,'parse_results.txt'!AN8=-1),"",'parse_results.txt'!AN8 / 'parse_results.txt'!AN8)</f>
        <v>1</v>
      </c>
      <c r="N9" s="0" t="n">
        <f aca="false">IF(OR('parse_results.txt'!AQ8 = 0,'parse_results.txt'!AQ8=-1),"",'parse_results.txt'!AQ8 / 'parse_results.txt'!AQ8)</f>
        <v>1</v>
      </c>
      <c r="O9" s="0" t="str">
        <f aca="false">IF(OR('parse_results.txt'!AR8 = 0,'parse_results.txt'!AR8=-1),"",'parse_results.txt'!AR8 / 'parse_results.txt'!AR8)</f>
        <v/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IF(OR('parse_results.txt'!AU8 = 0,'parse_results.txt'!AU8=-1),"",'parse_results.txt'!AU8 / 'parse_results.txt'!AU8)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IF(OR('parse_results.txt'!BE8 = 0,'parse_results.txt'!BE8=-1),"",'parse_results.txt'!BE8 / 'parse_results.txt'!BE8)</f>
        <v>1</v>
      </c>
      <c r="T9" s="0" t="n">
        <f aca="false">IF(OR('parse_results.txt'!BK8 = 0,'parse_results.txt'!BK8=-1),"",'parse_results.txt'!BK8 / 'parse_results.txt'!BK8)</f>
        <v>1</v>
      </c>
      <c r="U9" s="0" t="n">
        <f aca="false">IF(OR('parse_results.txt'!BN8 = 0,'parse_results.txt'!BN8=-1),"",'parse_results.txt'!BN8 / 'parse_results.txt'!BN8)</f>
        <v>1</v>
      </c>
      <c r="V9" s="0" t="n">
        <f aca="false">IF(OR('parse_results.txt'!BT8 = 0,'parse_results.txt'!BT8=-1),"",'parse_results.txt'!BT8 / 'parse_results.txt'!BT8)</f>
        <v>1</v>
      </c>
      <c r="W9" s="0" t="n">
        <f aca="false">IF(OR('parse_results.txt'!BU8 = 0,'parse_results.txt'!BU8=-1),"",'parse_results.txt'!BU8 / 'parse_results.txt'!BU8)</f>
        <v>1</v>
      </c>
      <c r="X9" s="0" t="n">
        <f aca="false">IF(OR('parse_results.txt'!CC8 = 0,'parse_results.txt'!CC8=-1),"",'parse_results.txt'!CC8 / 'parse_results.txt'!CC8)</f>
        <v>1</v>
      </c>
    </row>
    <row r="10" customFormat="false" ht="15" hidden="false" customHeight="false" outlineLevel="0" collapsed="false">
      <c r="A10" s="0" t="str">
        <f aca="false">'parse_results.txt'!A9</f>
        <v>k6_frac_N10_frac_chain_depop50_mem32K_40nm.xml</v>
      </c>
      <c r="B10" s="0" t="str">
        <f aca="false">'parse_results.txt'!B9</f>
        <v>LU8PEEng.v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IF(OR('parse_results.txt'!H9 = 0,'parse_results.txt'!H9=-1),"",'parse_results.txt'!H9 / 'parse_results.txt'!H9)</f>
        <v>1</v>
      </c>
      <c r="E10" s="0" t="n">
        <f aca="false">IF(OR('parse_results.txt'!L9 = 0,'parse_results.txt'!L9=-1),"",'parse_results.txt'!L9 / 'parse_results.txt'!L9)</f>
        <v>1</v>
      </c>
      <c r="F10" s="0" t="n">
        <f aca="false">IF(OR('parse_results.txt'!M9 = 0,'parse_results.txt'!M9=-1),"",'parse_results.txt'!M9 / 'parse_results.txt'!M9)</f>
        <v>1</v>
      </c>
      <c r="G10" s="0" t="n">
        <f aca="false">IF(OR('parse_results.txt'!S9 = 0,'parse_results.txt'!S9=-1),"",'parse_results.txt'!S9 / 'parse_results.txt'!S9)</f>
        <v>1</v>
      </c>
      <c r="H10" s="0" t="n">
        <f aca="false">IF(OR('parse_results.txt'!U9 = 0,'parse_results.txt'!U9=-1),"",'parse_results.txt'!U9 / 'parse_results.txt'!U9)</f>
        <v>1</v>
      </c>
      <c r="I10" s="0" t="n">
        <f aca="false">IF(OR('parse_results.txt'!V9 = 0,'parse_results.txt'!V9=-1),"",'parse_results.txt'!V9 / 'parse_results.txt'!V9)</f>
        <v>1</v>
      </c>
      <c r="J10" s="0" t="n">
        <f aca="false">IF(OR('parse_results.txt'!AD9 = 0,'parse_results.txt'!AD9=-1),"",'parse_results.txt'!AD9 / 'parse_results.txt'!AD9)</f>
        <v>1</v>
      </c>
      <c r="K10" s="0" t="n">
        <f aca="false">IF(OR('parse_results.txt'!AH9 = 0,'parse_results.txt'!AH9=-1),"",'parse_results.txt'!AH9 / 'parse_results.txt'!AH9)</f>
        <v>1</v>
      </c>
      <c r="L10" s="0" t="n">
        <f aca="false">IF(OR('parse_results.txt'!AK9 = 0,'parse_results.txt'!AK9=-1),"",'parse_results.txt'!AK9 / 'parse_results.txt'!AK9)</f>
        <v>1</v>
      </c>
      <c r="M10" s="0" t="n">
        <f aca="false">IF(OR('parse_results.txt'!AN9 = 0,'parse_results.txt'!AN9=-1),"",'parse_results.txt'!AN9 / 'parse_results.txt'!AN9)</f>
        <v>1</v>
      </c>
      <c r="N10" s="0" t="n">
        <f aca="false">IF(OR('parse_results.txt'!AQ9 = 0,'parse_results.txt'!AQ9=-1),"",'parse_results.txt'!AQ9 / 'parse_results.txt'!AQ9)</f>
        <v>1</v>
      </c>
      <c r="O10" s="0" t="str">
        <f aca="false">IF(OR('parse_results.txt'!AR9 = 0,'parse_results.txt'!AR9=-1),"",'parse_results.txt'!AR9 / 'parse_results.txt'!AR9)</f>
        <v/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IF(OR('parse_results.txt'!AU9 = 0,'parse_results.txt'!AU9=-1),"",'parse_results.txt'!AU9 / 'parse_results.txt'!AU9)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IF(OR('parse_results.txt'!BE9 = 0,'parse_results.txt'!BE9=-1),"",'parse_results.txt'!BE9 / 'parse_results.txt'!BE9)</f>
        <v>1</v>
      </c>
      <c r="T10" s="0" t="n">
        <f aca="false">IF(OR('parse_results.txt'!BK9 = 0,'parse_results.txt'!BK9=-1),"",'parse_results.txt'!BK9 / 'parse_results.txt'!BK9)</f>
        <v>1</v>
      </c>
      <c r="U10" s="0" t="n">
        <f aca="false">IF(OR('parse_results.txt'!BN9 = 0,'parse_results.txt'!BN9=-1),"",'parse_results.txt'!BN9 / 'parse_results.txt'!BN9)</f>
        <v>1</v>
      </c>
      <c r="V10" s="0" t="n">
        <f aca="false">IF(OR('parse_results.txt'!BT9 = 0,'parse_results.txt'!BT9=-1),"",'parse_results.txt'!BT9 / 'parse_results.txt'!BT9)</f>
        <v>1</v>
      </c>
      <c r="W10" s="0" t="n">
        <f aca="false">IF(OR('parse_results.txt'!BU9 = 0,'parse_results.txt'!BU9=-1),"",'parse_results.txt'!BU9 / 'parse_results.txt'!BU9)</f>
        <v>1</v>
      </c>
      <c r="X10" s="0" t="n">
        <f aca="false">IF(OR('parse_results.txt'!CC9 = 0,'parse_results.txt'!CC9=-1),"",'parse_results.txt'!CC9 / 'parse_results.txt'!CC9)</f>
        <v>1</v>
      </c>
    </row>
    <row r="11" customFormat="false" ht="15" hidden="false" customHeight="false" outlineLevel="0" collapsed="false">
      <c r="A11" s="0" t="str">
        <f aca="false">'parse_results.txt'!A10</f>
        <v>k6_frac_N10_frac_chain_depop50_mem32K_40nm.xml</v>
      </c>
      <c r="B11" s="0" t="str">
        <f aca="false">'parse_results.txt'!B10</f>
        <v>LU32PEEng.v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IF(OR('parse_results.txt'!H10 = 0,'parse_results.txt'!H10=-1),"",'parse_results.txt'!H10 / 'parse_results.txt'!H10)</f>
        <v>1</v>
      </c>
      <c r="E11" s="0" t="n">
        <f aca="false">IF(OR('parse_results.txt'!L10 = 0,'parse_results.txt'!L10=-1),"",'parse_results.txt'!L10 / 'parse_results.txt'!L10)</f>
        <v>1</v>
      </c>
      <c r="F11" s="0" t="n">
        <f aca="false">IF(OR('parse_results.txt'!M10 = 0,'parse_results.txt'!M10=-1),"",'parse_results.txt'!M10 / 'parse_results.txt'!M10)</f>
        <v>1</v>
      </c>
      <c r="G11" s="0" t="n">
        <f aca="false">IF(OR('parse_results.txt'!S10 = 0,'parse_results.txt'!S10=-1),"",'parse_results.txt'!S10 / 'parse_results.txt'!S10)</f>
        <v>1</v>
      </c>
      <c r="H11" s="0" t="n">
        <f aca="false">IF(OR('parse_results.txt'!U10 = 0,'parse_results.txt'!U10=-1),"",'parse_results.txt'!U10 / 'parse_results.txt'!U10)</f>
        <v>1</v>
      </c>
      <c r="I11" s="0" t="n">
        <f aca="false">IF(OR('parse_results.txt'!V10 = 0,'parse_results.txt'!V10=-1),"",'parse_results.txt'!V10 / 'parse_results.txt'!V10)</f>
        <v>1</v>
      </c>
      <c r="J11" s="0" t="n">
        <f aca="false">IF(OR('parse_results.txt'!AD10 = 0,'parse_results.txt'!AD10=-1),"",'parse_results.txt'!AD10 / 'parse_results.txt'!AD10)</f>
        <v>1</v>
      </c>
      <c r="K11" s="0" t="n">
        <f aca="false">IF(OR('parse_results.txt'!AH10 = 0,'parse_results.txt'!AH10=-1),"",'parse_results.txt'!AH10 / 'parse_results.txt'!AH10)</f>
        <v>1</v>
      </c>
      <c r="L11" s="0" t="n">
        <f aca="false">IF(OR('parse_results.txt'!AK10 = 0,'parse_results.txt'!AK10=-1),"",'parse_results.txt'!AK10 / 'parse_results.txt'!AK10)</f>
        <v>1</v>
      </c>
      <c r="M11" s="0" t="n">
        <f aca="false">IF(OR('parse_results.txt'!AN10 = 0,'parse_results.txt'!AN10=-1),"",'parse_results.txt'!AN10 / 'parse_results.txt'!AN10)</f>
        <v>1</v>
      </c>
      <c r="N11" s="0" t="n">
        <f aca="false">IF(OR('parse_results.txt'!AQ10 = 0,'parse_results.txt'!AQ10=-1),"",'parse_results.txt'!AQ10 / 'parse_results.txt'!AQ10)</f>
        <v>1</v>
      </c>
      <c r="O11" s="0" t="str">
        <f aca="false">IF(OR('parse_results.txt'!AR10 = 0,'parse_results.txt'!AR10=-1),"",'parse_results.txt'!AR10 / 'parse_results.txt'!AR10)</f>
        <v/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IF(OR('parse_results.txt'!AU10 = 0,'parse_results.txt'!AU10=-1),"",'parse_results.txt'!AU10 / 'parse_results.txt'!AU10)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IF(OR('parse_results.txt'!BE10 = 0,'parse_results.txt'!BE10=-1),"",'parse_results.txt'!BE10 / 'parse_results.txt'!BE10)</f>
        <v>1</v>
      </c>
      <c r="T11" s="0" t="n">
        <f aca="false">IF(OR('parse_results.txt'!BK10 = 0,'parse_results.txt'!BK10=-1),"",'parse_results.txt'!BK10 / 'parse_results.txt'!BK10)</f>
        <v>1</v>
      </c>
      <c r="U11" s="0" t="n">
        <f aca="false">IF(OR('parse_results.txt'!BN10 = 0,'parse_results.txt'!BN10=-1),"",'parse_results.txt'!BN10 / 'parse_results.txt'!BN10)</f>
        <v>1</v>
      </c>
      <c r="V11" s="0" t="n">
        <f aca="false">IF(OR('parse_results.txt'!BT10 = 0,'parse_results.txt'!BT10=-1),"",'parse_results.txt'!BT10 / 'parse_results.txt'!BT10)</f>
        <v>1</v>
      </c>
      <c r="W11" s="0" t="n">
        <f aca="false">IF(OR('parse_results.txt'!BU10 = 0,'parse_results.txt'!BU10=-1),"",'parse_results.txt'!BU10 / 'parse_results.txt'!BU10)</f>
        <v>1</v>
      </c>
      <c r="X11" s="0" t="n">
        <f aca="false">IF(OR('parse_results.txt'!CC10 = 0,'parse_results.txt'!CC10=-1),"",'parse_results.txt'!CC10 / 'parse_results.txt'!CC10)</f>
        <v>1</v>
      </c>
    </row>
    <row r="12" customFormat="false" ht="15" hidden="false" customHeight="false" outlineLevel="0" collapsed="false">
      <c r="A12" s="0" t="str">
        <f aca="false">'parse_results.txt'!A11</f>
        <v>k6_frac_N10_frac_chain_depop50_mem32K_40nm.xml</v>
      </c>
      <c r="B12" s="0" t="str">
        <f aca="false">'parse_results.txt'!B11</f>
        <v>mcml.v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IF(OR('parse_results.txt'!H11 = 0,'parse_results.txt'!H11=-1),"",'parse_results.txt'!H11 / 'parse_results.txt'!H11)</f>
        <v>1</v>
      </c>
      <c r="E12" s="0" t="n">
        <f aca="false">IF(OR('parse_results.txt'!L11 = 0,'parse_results.txt'!L11=-1),"",'parse_results.txt'!L11 / 'parse_results.txt'!L11)</f>
        <v>1</v>
      </c>
      <c r="F12" s="0" t="n">
        <f aca="false">IF(OR('parse_results.txt'!M11 = 0,'parse_results.txt'!M11=-1),"",'parse_results.txt'!M11 / 'parse_results.txt'!M11)</f>
        <v>1</v>
      </c>
      <c r="G12" s="0" t="n">
        <f aca="false">IF(OR('parse_results.txt'!S11 = 0,'parse_results.txt'!S11=-1),"",'parse_results.txt'!S11 / 'parse_results.txt'!S11)</f>
        <v>1</v>
      </c>
      <c r="H12" s="0" t="n">
        <f aca="false">IF(OR('parse_results.txt'!U11 = 0,'parse_results.txt'!U11=-1),"",'parse_results.txt'!U11 / 'parse_results.txt'!U11)</f>
        <v>1</v>
      </c>
      <c r="I12" s="0" t="n">
        <f aca="false">IF(OR('parse_results.txt'!V11 = 0,'parse_results.txt'!V11=-1),"",'parse_results.txt'!V11 / 'parse_results.txt'!V11)</f>
        <v>1</v>
      </c>
      <c r="J12" s="0" t="n">
        <f aca="false">IF(OR('parse_results.txt'!AD11 = 0,'parse_results.txt'!AD11=-1),"",'parse_results.txt'!AD11 / 'parse_results.txt'!AD11)</f>
        <v>1</v>
      </c>
      <c r="K12" s="0" t="n">
        <f aca="false">IF(OR('parse_results.txt'!AH11 = 0,'parse_results.txt'!AH11=-1),"",'parse_results.txt'!AH11 / 'parse_results.txt'!AH11)</f>
        <v>1</v>
      </c>
      <c r="L12" s="0" t="n">
        <f aca="false">IF(OR('parse_results.txt'!AK11 = 0,'parse_results.txt'!AK11=-1),"",'parse_results.txt'!AK11 / 'parse_results.txt'!AK11)</f>
        <v>1</v>
      </c>
      <c r="M12" s="0" t="n">
        <f aca="false">IF(OR('parse_results.txt'!AN11 = 0,'parse_results.txt'!AN11=-1),"",'parse_results.txt'!AN11 / 'parse_results.txt'!AN11)</f>
        <v>1</v>
      </c>
      <c r="N12" s="0" t="n">
        <f aca="false">IF(OR('parse_results.txt'!AQ11 = 0,'parse_results.txt'!AQ11=-1),"",'parse_results.txt'!AQ11 / 'parse_results.txt'!AQ11)</f>
        <v>1</v>
      </c>
      <c r="O12" s="0" t="str">
        <f aca="false">IF(OR('parse_results.txt'!AR11 = 0,'parse_results.txt'!AR11=-1),"",'parse_results.txt'!AR11 / 'parse_results.txt'!AR11)</f>
        <v/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IF(OR('parse_results.txt'!AU11 = 0,'parse_results.txt'!AU11=-1),"",'parse_results.txt'!AU11 / 'parse_results.txt'!AU11)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IF(OR('parse_results.txt'!BE11 = 0,'parse_results.txt'!BE11=-1),"",'parse_results.txt'!BE11 / 'parse_results.txt'!BE11)</f>
        <v>1</v>
      </c>
      <c r="T12" s="0" t="n">
        <f aca="false">IF(OR('parse_results.txt'!BK11 = 0,'parse_results.txt'!BK11=-1),"",'parse_results.txt'!BK11 / 'parse_results.txt'!BK11)</f>
        <v>1</v>
      </c>
      <c r="U12" s="0" t="n">
        <f aca="false">IF(OR('parse_results.txt'!BN11 = 0,'parse_results.txt'!BN11=-1),"",'parse_results.txt'!BN11 / 'parse_results.txt'!BN11)</f>
        <v>1</v>
      </c>
      <c r="V12" s="0" t="n">
        <f aca="false">IF(OR('parse_results.txt'!BT11 = 0,'parse_results.txt'!BT11=-1),"",'parse_results.txt'!BT11 / 'parse_results.txt'!BT11)</f>
        <v>1</v>
      </c>
      <c r="W12" s="0" t="n">
        <f aca="false">IF(OR('parse_results.txt'!BU11 = 0,'parse_results.txt'!BU11=-1),"",'parse_results.txt'!BU11 / 'parse_results.txt'!BU11)</f>
        <v>1</v>
      </c>
      <c r="X12" s="0" t="n">
        <f aca="false">IF(OR('parse_results.txt'!CC11 = 0,'parse_results.txt'!CC11=-1),"",'parse_results.txt'!CC11 / 'parse_results.txt'!CC11)</f>
        <v>1</v>
      </c>
    </row>
    <row r="13" customFormat="false" ht="15" hidden="false" customHeight="false" outlineLevel="0" collapsed="false">
      <c r="A13" s="0" t="str">
        <f aca="false">'parse_results.txt'!A12</f>
        <v>k6_frac_N10_frac_chain_depop50_mem32K_40nm.xml</v>
      </c>
      <c r="B13" s="0" t="str">
        <f aca="false">'parse_results.txt'!B12</f>
        <v>mkDelayWorker32B.v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IF(OR('parse_results.txt'!H12 = 0,'parse_results.txt'!H12=-1),"",'parse_results.txt'!H12 / 'parse_results.txt'!H12)</f>
        <v>1</v>
      </c>
      <c r="E13" s="0" t="n">
        <f aca="false">IF(OR('parse_results.txt'!L12 = 0,'parse_results.txt'!L12=-1),"",'parse_results.txt'!L12 / 'parse_results.txt'!L12)</f>
        <v>1</v>
      </c>
      <c r="F13" s="0" t="n">
        <f aca="false">IF(OR('parse_results.txt'!M12 = 0,'parse_results.txt'!M12=-1),"",'parse_results.txt'!M12 / 'parse_results.txt'!M12)</f>
        <v>1</v>
      </c>
      <c r="G13" s="0" t="n">
        <f aca="false">IF(OR('parse_results.txt'!S12 = 0,'parse_results.txt'!S12=-1),"",'parse_results.txt'!S12 / 'parse_results.txt'!S12)</f>
        <v>1</v>
      </c>
      <c r="H13" s="0" t="n">
        <f aca="false">IF(OR('parse_results.txt'!U12 = 0,'parse_results.txt'!U12=-1),"",'parse_results.txt'!U12 / 'parse_results.txt'!U12)</f>
        <v>1</v>
      </c>
      <c r="I13" s="0" t="str">
        <f aca="false">IF(OR('parse_results.txt'!V12 = 0,'parse_results.txt'!V12=-1),"",'parse_results.txt'!V12 / 'parse_results.txt'!V12)</f>
        <v/>
      </c>
      <c r="J13" s="0" t="n">
        <f aca="false">IF(OR('parse_results.txt'!AD12 = 0,'parse_results.txt'!AD12=-1),"",'parse_results.txt'!AD12 / 'parse_results.txt'!AD12)</f>
        <v>1</v>
      </c>
      <c r="K13" s="0" t="n">
        <f aca="false">IF(OR('parse_results.txt'!AH12 = 0,'parse_results.txt'!AH12=-1),"",'parse_results.txt'!AH12 / 'parse_results.txt'!AH12)</f>
        <v>1</v>
      </c>
      <c r="L13" s="0" t="n">
        <f aca="false">IF(OR('parse_results.txt'!AK12 = 0,'parse_results.txt'!AK12=-1),"",'parse_results.txt'!AK12 / 'parse_results.txt'!AK12)</f>
        <v>1</v>
      </c>
      <c r="M13" s="0" t="n">
        <f aca="false">IF(OR('parse_results.txt'!AN12 = 0,'parse_results.txt'!AN12=-1),"",'parse_results.txt'!AN12 / 'parse_results.txt'!AN12)</f>
        <v>1</v>
      </c>
      <c r="N13" s="0" t="n">
        <f aca="false">IF(OR('parse_results.txt'!AQ12 = 0,'parse_results.txt'!AQ12=-1),"",'parse_results.txt'!AQ12 / 'parse_results.txt'!AQ12)</f>
        <v>1</v>
      </c>
      <c r="O13" s="0" t="str">
        <f aca="false">IF(OR('parse_results.txt'!AR12 = 0,'parse_results.txt'!AR12=-1),"",'parse_results.txt'!AR12 / 'parse_results.txt'!AR12)</f>
        <v/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IF(OR('parse_results.txt'!AU12 = 0,'parse_results.txt'!AU12=-1),"",'parse_results.txt'!AU12 / 'parse_results.txt'!AU12)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IF(OR('parse_results.txt'!BE12 = 0,'parse_results.txt'!BE12=-1),"",'parse_results.txt'!BE12 / 'parse_results.txt'!BE12)</f>
        <v>1</v>
      </c>
      <c r="T13" s="0" t="n">
        <f aca="false">IF(OR('parse_results.txt'!BK12 = 0,'parse_results.txt'!BK12=-1),"",'parse_results.txt'!BK12 / 'parse_results.txt'!BK12)</f>
        <v>1</v>
      </c>
      <c r="U13" s="0" t="n">
        <f aca="false">IF(OR('parse_results.txt'!BN12 = 0,'parse_results.txt'!BN12=-1),"",'parse_results.txt'!BN12 / 'parse_results.txt'!BN12)</f>
        <v>1</v>
      </c>
      <c r="V13" s="0" t="n">
        <f aca="false">IF(OR('parse_results.txt'!BT12 = 0,'parse_results.txt'!BT12=-1),"",'parse_results.txt'!BT12 / 'parse_results.txt'!BT12)</f>
        <v>1</v>
      </c>
      <c r="W13" s="0" t="n">
        <f aca="false">IF(OR('parse_results.txt'!BU12 = 0,'parse_results.txt'!BU12=-1),"",'parse_results.txt'!BU12 / 'parse_results.txt'!BU12)</f>
        <v>1</v>
      </c>
      <c r="X13" s="0" t="n">
        <f aca="false">IF(OR('parse_results.txt'!CC12 = 0,'parse_results.txt'!CC12=-1),"",'parse_results.txt'!CC12 / 'parse_results.txt'!CC12)</f>
        <v>1</v>
      </c>
    </row>
    <row r="14" customFormat="false" ht="15" hidden="false" customHeight="false" outlineLevel="0" collapsed="false">
      <c r="A14" s="0" t="str">
        <f aca="false">'parse_results.txt'!A13</f>
        <v>k6_frac_N10_frac_chain_depop50_mem32K_40nm.xml</v>
      </c>
      <c r="B14" s="0" t="str">
        <f aca="false">'parse_results.txt'!B13</f>
        <v>mkPktMerge.v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IF(OR('parse_results.txt'!H13 = 0,'parse_results.txt'!H13=-1),"",'parse_results.txt'!H13 / 'parse_results.txt'!H13)</f>
        <v>1</v>
      </c>
      <c r="E14" s="0" t="n">
        <f aca="false">IF(OR('parse_results.txt'!L13 = 0,'parse_results.txt'!L13=-1),"",'parse_results.txt'!L13 / 'parse_results.txt'!L13)</f>
        <v>1</v>
      </c>
      <c r="F14" s="0" t="n">
        <f aca="false">IF(OR('parse_results.txt'!M13 = 0,'parse_results.txt'!M13=-1),"",'parse_results.txt'!M13 / 'parse_results.txt'!M13)</f>
        <v>1</v>
      </c>
      <c r="G14" s="0" t="n">
        <f aca="false">IF(OR('parse_results.txt'!S13 = 0,'parse_results.txt'!S13=-1),"",'parse_results.txt'!S13 / 'parse_results.txt'!S13)</f>
        <v>1</v>
      </c>
      <c r="H14" s="0" t="n">
        <f aca="false">IF(OR('parse_results.txt'!U13 = 0,'parse_results.txt'!U13=-1),"",'parse_results.txt'!U13 / 'parse_results.txt'!U13)</f>
        <v>1</v>
      </c>
      <c r="I14" s="0" t="str">
        <f aca="false">IF(OR('parse_results.txt'!V13 = 0,'parse_results.txt'!V13=-1),"",'parse_results.txt'!V13 / 'parse_results.txt'!V13)</f>
        <v/>
      </c>
      <c r="J14" s="0" t="n">
        <f aca="false">IF(OR('parse_results.txt'!AD13 = 0,'parse_results.txt'!AD13=-1),"",'parse_results.txt'!AD13 / 'parse_results.txt'!AD13)</f>
        <v>1</v>
      </c>
      <c r="K14" s="0" t="n">
        <f aca="false">IF(OR('parse_results.txt'!AH13 = 0,'parse_results.txt'!AH13=-1),"",'parse_results.txt'!AH13 / 'parse_results.txt'!AH13)</f>
        <v>1</v>
      </c>
      <c r="L14" s="0" t="n">
        <f aca="false">IF(OR('parse_results.txt'!AK13 = 0,'parse_results.txt'!AK13=-1),"",'parse_results.txt'!AK13 / 'parse_results.txt'!AK13)</f>
        <v>1</v>
      </c>
      <c r="M14" s="0" t="n">
        <f aca="false">IF(OR('parse_results.txt'!AN13 = 0,'parse_results.txt'!AN13=-1),"",'parse_results.txt'!AN13 / 'parse_results.txt'!AN13)</f>
        <v>1</v>
      </c>
      <c r="N14" s="0" t="n">
        <f aca="false">IF(OR('parse_results.txt'!AQ13 = 0,'parse_results.txt'!AQ13=-1),"",'parse_results.txt'!AQ13 / 'parse_results.txt'!AQ13)</f>
        <v>1</v>
      </c>
      <c r="O14" s="0" t="str">
        <f aca="false">IF(OR('parse_results.txt'!AR13 = 0,'parse_results.txt'!AR13=-1),"",'parse_results.txt'!AR13 / 'parse_results.txt'!AR13)</f>
        <v/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IF(OR('parse_results.txt'!AU13 = 0,'parse_results.txt'!AU13=-1),"",'parse_results.txt'!AU13 / 'parse_results.txt'!AU13)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IF(OR('parse_results.txt'!BE13 = 0,'parse_results.txt'!BE13=-1),"",'parse_results.txt'!BE13 / 'parse_results.txt'!BE13)</f>
        <v>1</v>
      </c>
      <c r="T14" s="0" t="n">
        <f aca="false">IF(OR('parse_results.txt'!BK13 = 0,'parse_results.txt'!BK13=-1),"",'parse_results.txt'!BK13 / 'parse_results.txt'!BK13)</f>
        <v>1</v>
      </c>
      <c r="U14" s="0" t="n">
        <f aca="false">IF(OR('parse_results.txt'!BN13 = 0,'parse_results.txt'!BN13=-1),"",'parse_results.txt'!BN13 / 'parse_results.txt'!BN13)</f>
        <v>1</v>
      </c>
      <c r="V14" s="0" t="n">
        <f aca="false">IF(OR('parse_results.txt'!BT13 = 0,'parse_results.txt'!BT13=-1),"",'parse_results.txt'!BT13 / 'parse_results.txt'!BT13)</f>
        <v>1</v>
      </c>
      <c r="W14" s="0" t="n">
        <f aca="false">IF(OR('parse_results.txt'!BU13 = 0,'parse_results.txt'!BU13=-1),"",'parse_results.txt'!BU13 / 'parse_results.txt'!BU13)</f>
        <v>1</v>
      </c>
      <c r="X14" s="0" t="n">
        <f aca="false">IF(OR('parse_results.txt'!CC13 = 0,'parse_results.txt'!CC13=-1),"",'parse_results.txt'!CC13 / 'parse_results.txt'!CC13)</f>
        <v>1</v>
      </c>
    </row>
    <row r="15" customFormat="false" ht="15" hidden="false" customHeight="false" outlineLevel="0" collapsed="false">
      <c r="A15" s="0" t="str">
        <f aca="false">'parse_results.txt'!A14</f>
        <v>k6_frac_N10_frac_chain_depop50_mem32K_40nm.xml</v>
      </c>
      <c r="B15" s="0" t="str">
        <f aca="false">'parse_results.txt'!B14</f>
        <v>mkSMAdapter4B.v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IF(OR('parse_results.txt'!H14 = 0,'parse_results.txt'!H14=-1),"",'parse_results.txt'!H14 / 'parse_results.txt'!H14)</f>
        <v>1</v>
      </c>
      <c r="E15" s="0" t="n">
        <f aca="false">IF(OR('parse_results.txt'!L14 = 0,'parse_results.txt'!L14=-1),"",'parse_results.txt'!L14 / 'parse_results.txt'!L14)</f>
        <v>1</v>
      </c>
      <c r="F15" s="0" t="n">
        <f aca="false">IF(OR('parse_results.txt'!M14 = 0,'parse_results.txt'!M14=-1),"",'parse_results.txt'!M14 / 'parse_results.txt'!M14)</f>
        <v>1</v>
      </c>
      <c r="G15" s="0" t="n">
        <f aca="false">IF(OR('parse_results.txt'!S14 = 0,'parse_results.txt'!S14=-1),"",'parse_results.txt'!S14 / 'parse_results.txt'!S14)</f>
        <v>1</v>
      </c>
      <c r="H15" s="0" t="n">
        <f aca="false">IF(OR('parse_results.txt'!U14 = 0,'parse_results.txt'!U14=-1),"",'parse_results.txt'!U14 / 'parse_results.txt'!U14)</f>
        <v>1</v>
      </c>
      <c r="I15" s="0" t="str">
        <f aca="false">IF(OR('parse_results.txt'!V14 = 0,'parse_results.txt'!V14=-1),"",'parse_results.txt'!V14 / 'parse_results.txt'!V14)</f>
        <v/>
      </c>
      <c r="J15" s="0" t="n">
        <f aca="false">IF(OR('parse_results.txt'!AD14 = 0,'parse_results.txt'!AD14=-1),"",'parse_results.txt'!AD14 / 'parse_results.txt'!AD14)</f>
        <v>1</v>
      </c>
      <c r="K15" s="0" t="n">
        <f aca="false">IF(OR('parse_results.txt'!AH14 = 0,'parse_results.txt'!AH14=-1),"",'parse_results.txt'!AH14 / 'parse_results.txt'!AH14)</f>
        <v>1</v>
      </c>
      <c r="L15" s="0" t="n">
        <f aca="false">IF(OR('parse_results.txt'!AK14 = 0,'parse_results.txt'!AK14=-1),"",'parse_results.txt'!AK14 / 'parse_results.txt'!AK14)</f>
        <v>1</v>
      </c>
      <c r="M15" s="0" t="n">
        <f aca="false">IF(OR('parse_results.txt'!AN14 = 0,'parse_results.txt'!AN14=-1),"",'parse_results.txt'!AN14 / 'parse_results.txt'!AN14)</f>
        <v>1</v>
      </c>
      <c r="N15" s="0" t="n">
        <f aca="false">IF(OR('parse_results.txt'!AQ14 = 0,'parse_results.txt'!AQ14=-1),"",'parse_results.txt'!AQ14 / 'parse_results.txt'!AQ14)</f>
        <v>1</v>
      </c>
      <c r="O15" s="0" t="str">
        <f aca="false">IF(OR('parse_results.txt'!AR14 = 0,'parse_results.txt'!AR14=-1),"",'parse_results.txt'!AR14 / 'parse_results.txt'!AR14)</f>
        <v/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IF(OR('parse_results.txt'!AU14 = 0,'parse_results.txt'!AU14=-1),"",'parse_results.txt'!AU14 / 'parse_results.txt'!AU14)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IF(OR('parse_results.txt'!BE14 = 0,'parse_results.txt'!BE14=-1),"",'parse_results.txt'!BE14 / 'parse_results.txt'!BE14)</f>
        <v>1</v>
      </c>
      <c r="T15" s="0" t="n">
        <f aca="false">IF(OR('parse_results.txt'!BK14 = 0,'parse_results.txt'!BK14=-1),"",'parse_results.txt'!BK14 / 'parse_results.txt'!BK14)</f>
        <v>1</v>
      </c>
      <c r="U15" s="0" t="n">
        <f aca="false">IF(OR('parse_results.txt'!BN14 = 0,'parse_results.txt'!BN14=-1),"",'parse_results.txt'!BN14 / 'parse_results.txt'!BN14)</f>
        <v>1</v>
      </c>
      <c r="V15" s="0" t="n">
        <f aca="false">IF(OR('parse_results.txt'!BT14 = 0,'parse_results.txt'!BT14=-1),"",'parse_results.txt'!BT14 / 'parse_results.txt'!BT14)</f>
        <v>1</v>
      </c>
      <c r="W15" s="0" t="n">
        <f aca="false">IF(OR('parse_results.txt'!BU14 = 0,'parse_results.txt'!BU14=-1),"",'parse_results.txt'!BU14 / 'parse_results.txt'!BU14)</f>
        <v>1</v>
      </c>
      <c r="X15" s="0" t="n">
        <f aca="false">IF(OR('parse_results.txt'!CC14 = 0,'parse_results.txt'!CC14=-1),"",'parse_results.txt'!CC14 / 'parse_results.txt'!CC14)</f>
        <v>1</v>
      </c>
    </row>
    <row r="16" customFormat="false" ht="15" hidden="false" customHeight="false" outlineLevel="0" collapsed="false">
      <c r="A16" s="0" t="str">
        <f aca="false">'parse_results.txt'!A15</f>
        <v>k6_frac_N10_frac_chain_depop50_mem32K_40nm.xml</v>
      </c>
      <c r="B16" s="0" t="str">
        <f aca="false">'parse_results.txt'!B15</f>
        <v>or1200.v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IF(OR('parse_results.txt'!H15 = 0,'parse_results.txt'!H15=-1),"",'parse_results.txt'!H15 / 'parse_results.txt'!H15)</f>
        <v>1</v>
      </c>
      <c r="E16" s="0" t="n">
        <f aca="false">IF(OR('parse_results.txt'!L15 = 0,'parse_results.txt'!L15=-1),"",'parse_results.txt'!L15 / 'parse_results.txt'!L15)</f>
        <v>1</v>
      </c>
      <c r="F16" s="0" t="n">
        <f aca="false">IF(OR('parse_results.txt'!M15 = 0,'parse_results.txt'!M15=-1),"",'parse_results.txt'!M15 / 'parse_results.txt'!M15)</f>
        <v>1</v>
      </c>
      <c r="G16" s="0" t="n">
        <f aca="false">IF(OR('parse_results.txt'!S15 = 0,'parse_results.txt'!S15=-1),"",'parse_results.txt'!S15 / 'parse_results.txt'!S15)</f>
        <v>1</v>
      </c>
      <c r="H16" s="0" t="n">
        <f aca="false">IF(OR('parse_results.txt'!U15 = 0,'parse_results.txt'!U15=-1),"",'parse_results.txt'!U15 / 'parse_results.txt'!U15)</f>
        <v>1</v>
      </c>
      <c r="I16" s="0" t="n">
        <f aca="false">IF(OR('parse_results.txt'!V15 = 0,'parse_results.txt'!V15=-1),"",'parse_results.txt'!V15 / 'parse_results.txt'!V15)</f>
        <v>1</v>
      </c>
      <c r="J16" s="0" t="n">
        <f aca="false">IF(OR('parse_results.txt'!AD15 = 0,'parse_results.txt'!AD15=-1),"",'parse_results.txt'!AD15 / 'parse_results.txt'!AD15)</f>
        <v>1</v>
      </c>
      <c r="K16" s="0" t="n">
        <f aca="false">IF(OR('parse_results.txt'!AH15 = 0,'parse_results.txt'!AH15=-1),"",'parse_results.txt'!AH15 / 'parse_results.txt'!AH15)</f>
        <v>1</v>
      </c>
      <c r="L16" s="0" t="n">
        <f aca="false">IF(OR('parse_results.txt'!AK15 = 0,'parse_results.txt'!AK15=-1),"",'parse_results.txt'!AK15 / 'parse_results.txt'!AK15)</f>
        <v>1</v>
      </c>
      <c r="M16" s="0" t="n">
        <f aca="false">IF(OR('parse_results.txt'!AN15 = 0,'parse_results.txt'!AN15=-1),"",'parse_results.txt'!AN15 / 'parse_results.txt'!AN15)</f>
        <v>1</v>
      </c>
      <c r="N16" s="0" t="n">
        <f aca="false">IF(OR('parse_results.txt'!AQ15 = 0,'parse_results.txt'!AQ15=-1),"",'parse_results.txt'!AQ15 / 'parse_results.txt'!AQ15)</f>
        <v>1</v>
      </c>
      <c r="O16" s="0" t="str">
        <f aca="false">IF(OR('parse_results.txt'!AR15 = 0,'parse_results.txt'!AR15=-1),"",'parse_results.txt'!AR15 / 'parse_results.txt'!AR15)</f>
        <v/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IF(OR('parse_results.txt'!AU15 = 0,'parse_results.txt'!AU15=-1),"",'parse_results.txt'!AU15 / 'parse_results.txt'!AU15)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IF(OR('parse_results.txt'!BE15 = 0,'parse_results.txt'!BE15=-1),"",'parse_results.txt'!BE15 / 'parse_results.txt'!BE15)</f>
        <v>1</v>
      </c>
      <c r="T16" s="0" t="n">
        <f aca="false">IF(OR('parse_results.txt'!BK15 = 0,'parse_results.txt'!BK15=-1),"",'parse_results.txt'!BK15 / 'parse_results.txt'!BK15)</f>
        <v>1</v>
      </c>
      <c r="U16" s="0" t="n">
        <f aca="false">IF(OR('parse_results.txt'!BN15 = 0,'parse_results.txt'!BN15=-1),"",'parse_results.txt'!BN15 / 'parse_results.txt'!BN15)</f>
        <v>1</v>
      </c>
      <c r="V16" s="0" t="n">
        <f aca="false">IF(OR('parse_results.txt'!BT15 = 0,'parse_results.txt'!BT15=-1),"",'parse_results.txt'!BT15 / 'parse_results.txt'!BT15)</f>
        <v>1</v>
      </c>
      <c r="W16" s="0" t="n">
        <f aca="false">IF(OR('parse_results.txt'!BU15 = 0,'parse_results.txt'!BU15=-1),"",'parse_results.txt'!BU15 / 'parse_results.txt'!BU15)</f>
        <v>1</v>
      </c>
      <c r="X16" s="0" t="n">
        <f aca="false">IF(OR('parse_results.txt'!CC15 = 0,'parse_results.txt'!CC15=-1),"",'parse_results.txt'!CC15 / 'parse_results.txt'!CC15)</f>
        <v>1</v>
      </c>
    </row>
    <row r="17" customFormat="false" ht="15" hidden="false" customHeight="false" outlineLevel="0" collapsed="false">
      <c r="A17" s="0" t="str">
        <f aca="false">'parse_results.txt'!A16</f>
        <v>k6_frac_N10_frac_chain_depop50_mem32K_40nm.xml</v>
      </c>
      <c r="B17" s="0" t="str">
        <f aca="false">'parse_results.txt'!B16</f>
        <v>raygentop.v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IF(OR('parse_results.txt'!H16 = 0,'parse_results.txt'!H16=-1),"",'parse_results.txt'!H16 / 'parse_results.txt'!H16)</f>
        <v>1</v>
      </c>
      <c r="E17" s="0" t="n">
        <f aca="false">IF(OR('parse_results.txt'!L16 = 0,'parse_results.txt'!L16=-1),"",'parse_results.txt'!L16 / 'parse_results.txt'!L16)</f>
        <v>1</v>
      </c>
      <c r="F17" s="0" t="n">
        <f aca="false">IF(OR('parse_results.txt'!M16 = 0,'parse_results.txt'!M16=-1),"",'parse_results.txt'!M16 / 'parse_results.txt'!M16)</f>
        <v>1</v>
      </c>
      <c r="G17" s="0" t="n">
        <f aca="false">IF(OR('parse_results.txt'!S16 = 0,'parse_results.txt'!S16=-1),"",'parse_results.txt'!S16 / 'parse_results.txt'!S16)</f>
        <v>1</v>
      </c>
      <c r="H17" s="0" t="str">
        <f aca="false">IF(OR('parse_results.txt'!U16 = 0,'parse_results.txt'!U16=-1),"",'parse_results.txt'!U16 / 'parse_results.txt'!U16)</f>
        <v/>
      </c>
      <c r="I17" s="0" t="n">
        <f aca="false">IF(OR('parse_results.txt'!V16 = 0,'parse_results.txt'!V16=-1),"",'parse_results.txt'!V16 / 'parse_results.txt'!V16)</f>
        <v>1</v>
      </c>
      <c r="J17" s="0" t="n">
        <f aca="false">IF(OR('parse_results.txt'!AD16 = 0,'parse_results.txt'!AD16=-1),"",'parse_results.txt'!AD16 / 'parse_results.txt'!AD16)</f>
        <v>1</v>
      </c>
      <c r="K17" s="0" t="n">
        <f aca="false">IF(OR('parse_results.txt'!AH16 = 0,'parse_results.txt'!AH16=-1),"",'parse_results.txt'!AH16 / 'parse_results.txt'!AH16)</f>
        <v>1</v>
      </c>
      <c r="L17" s="0" t="n">
        <f aca="false">IF(OR('parse_results.txt'!AK16 = 0,'parse_results.txt'!AK16=-1),"",'parse_results.txt'!AK16 / 'parse_results.txt'!AK16)</f>
        <v>1</v>
      </c>
      <c r="M17" s="0" t="n">
        <f aca="false">IF(OR('parse_results.txt'!AN16 = 0,'parse_results.txt'!AN16=-1),"",'parse_results.txt'!AN16 / 'parse_results.txt'!AN16)</f>
        <v>1</v>
      </c>
      <c r="N17" s="0" t="n">
        <f aca="false">IF(OR('parse_results.txt'!AQ16 = 0,'parse_results.txt'!AQ16=-1),"",'parse_results.txt'!AQ16 / 'parse_results.txt'!AQ16)</f>
        <v>1</v>
      </c>
      <c r="O17" s="0" t="str">
        <f aca="false">IF(OR('parse_results.txt'!AR16 = 0,'parse_results.txt'!AR16=-1),"",'parse_results.txt'!AR16 / 'parse_results.txt'!AR16)</f>
        <v/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IF(OR('parse_results.txt'!AU16 = 0,'parse_results.txt'!AU16=-1),"",'parse_results.txt'!AU16 / 'parse_results.txt'!AU16)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IF(OR('parse_results.txt'!BE16 = 0,'parse_results.txt'!BE16=-1),"",'parse_results.txt'!BE16 / 'parse_results.txt'!BE16)</f>
        <v>1</v>
      </c>
      <c r="T17" s="0" t="n">
        <f aca="false">IF(OR('parse_results.txt'!BK16 = 0,'parse_results.txt'!BK16=-1),"",'parse_results.txt'!BK16 / 'parse_results.txt'!BK16)</f>
        <v>1</v>
      </c>
      <c r="U17" s="0" t="n">
        <f aca="false">IF(OR('parse_results.txt'!BN16 = 0,'parse_results.txt'!BN16=-1),"",'parse_results.txt'!BN16 / 'parse_results.txt'!BN16)</f>
        <v>1</v>
      </c>
      <c r="V17" s="0" t="n">
        <f aca="false">IF(OR('parse_results.txt'!BT16 = 0,'parse_results.txt'!BT16=-1),"",'parse_results.txt'!BT16 / 'parse_results.txt'!BT16)</f>
        <v>1</v>
      </c>
      <c r="W17" s="0" t="n">
        <f aca="false">IF(OR('parse_results.txt'!BU16 = 0,'parse_results.txt'!BU16=-1),"",'parse_results.txt'!BU16 / 'parse_results.txt'!BU16)</f>
        <v>1</v>
      </c>
      <c r="X17" s="0" t="n">
        <f aca="false">IF(OR('parse_results.txt'!CC16 = 0,'parse_results.txt'!CC16=-1),"",'parse_results.txt'!CC16 / 'parse_results.txt'!CC16)</f>
        <v>1</v>
      </c>
    </row>
    <row r="18" customFormat="false" ht="15" hidden="false" customHeight="false" outlineLevel="0" collapsed="false">
      <c r="A18" s="0" t="str">
        <f aca="false">'parse_results.txt'!A17</f>
        <v>k6_frac_N10_frac_chain_depop50_mem32K_40nm.xml</v>
      </c>
      <c r="B18" s="0" t="str">
        <f aca="false">'parse_results.txt'!B17</f>
        <v>sha.v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IF(OR('parse_results.txt'!H17 = 0,'parse_results.txt'!H17=-1),"",'parse_results.txt'!H17 / 'parse_results.txt'!H17)</f>
        <v>1</v>
      </c>
      <c r="E18" s="0" t="n">
        <f aca="false">IF(OR('parse_results.txt'!L17 = 0,'parse_results.txt'!L17=-1),"",'parse_results.txt'!L17 / 'parse_results.txt'!L17)</f>
        <v>1</v>
      </c>
      <c r="F18" s="0" t="n">
        <f aca="false">IF(OR('parse_results.txt'!M17 = 0,'parse_results.txt'!M17=-1),"",'parse_results.txt'!M17 / 'parse_results.txt'!M17)</f>
        <v>1</v>
      </c>
      <c r="G18" s="0" t="n">
        <f aca="false">IF(OR('parse_results.txt'!S17 = 0,'parse_results.txt'!S17=-1),"",'parse_results.txt'!S17 / 'parse_results.txt'!S17)</f>
        <v>1</v>
      </c>
      <c r="H18" s="0" t="str">
        <f aca="false">IF(OR('parse_results.txt'!U17 = 0,'parse_results.txt'!U17=-1),"",'parse_results.txt'!U17 / 'parse_results.txt'!U17)</f>
        <v/>
      </c>
      <c r="I18" s="0" t="str">
        <f aca="false">IF(OR('parse_results.txt'!V17 = 0,'parse_results.txt'!V17=-1),"",'parse_results.txt'!V17 / 'parse_results.txt'!V17)</f>
        <v/>
      </c>
      <c r="J18" s="0" t="n">
        <f aca="false">IF(OR('parse_results.txt'!AD17 = 0,'parse_results.txt'!AD17=-1),"",'parse_results.txt'!AD17 / 'parse_results.txt'!AD17)</f>
        <v>1</v>
      </c>
      <c r="K18" s="0" t="n">
        <f aca="false">IF(OR('parse_results.txt'!AH17 = 0,'parse_results.txt'!AH17=-1),"",'parse_results.txt'!AH17 / 'parse_results.txt'!AH17)</f>
        <v>1</v>
      </c>
      <c r="L18" s="0" t="n">
        <f aca="false">IF(OR('parse_results.txt'!AK17 = 0,'parse_results.txt'!AK17=-1),"",'parse_results.txt'!AK17 / 'parse_results.txt'!AK17)</f>
        <v>1</v>
      </c>
      <c r="M18" s="0" t="n">
        <f aca="false">IF(OR('parse_results.txt'!AN17 = 0,'parse_results.txt'!AN17=-1),"",'parse_results.txt'!AN17 / 'parse_results.txt'!AN17)</f>
        <v>1</v>
      </c>
      <c r="N18" s="0" t="n">
        <f aca="false">IF(OR('parse_results.txt'!AQ17 = 0,'parse_results.txt'!AQ17=-1),"",'parse_results.txt'!AQ17 / 'parse_results.txt'!AQ17)</f>
        <v>1</v>
      </c>
      <c r="O18" s="0" t="str">
        <f aca="false">IF(OR('parse_results.txt'!AR17 = 0,'parse_results.txt'!AR17=-1),"",'parse_results.txt'!AR17 / 'parse_results.txt'!AR17)</f>
        <v/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IF(OR('parse_results.txt'!AU17 = 0,'parse_results.txt'!AU17=-1),"",'parse_results.txt'!AU17 / 'parse_results.txt'!AU17)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IF(OR('parse_results.txt'!BE17 = 0,'parse_results.txt'!BE17=-1),"",'parse_results.txt'!BE17 / 'parse_results.txt'!BE17)</f>
        <v>1</v>
      </c>
      <c r="T18" s="0" t="n">
        <f aca="false">IF(OR('parse_results.txt'!BK17 = 0,'parse_results.txt'!BK17=-1),"",'parse_results.txt'!BK17 / 'parse_results.txt'!BK17)</f>
        <v>1</v>
      </c>
      <c r="U18" s="0" t="n">
        <f aca="false">IF(OR('parse_results.txt'!BN17 = 0,'parse_results.txt'!BN17=-1),"",'parse_results.txt'!BN17 / 'parse_results.txt'!BN17)</f>
        <v>1</v>
      </c>
      <c r="V18" s="0" t="n">
        <f aca="false">IF(OR('parse_results.txt'!BT17 = 0,'parse_results.txt'!BT17=-1),"",'parse_results.txt'!BT17 / 'parse_results.txt'!BT17)</f>
        <v>1</v>
      </c>
      <c r="W18" s="0" t="n">
        <f aca="false">IF(OR('parse_results.txt'!BU17 = 0,'parse_results.txt'!BU17=-1),"",'parse_results.txt'!BU17 / 'parse_results.txt'!BU17)</f>
        <v>1</v>
      </c>
      <c r="X18" s="0" t="n">
        <f aca="false">IF(OR('parse_results.txt'!CC17 = 0,'parse_results.txt'!CC17=-1),"",'parse_results.txt'!CC17 / 'parse_results.txt'!CC17)</f>
        <v>1</v>
      </c>
    </row>
    <row r="19" customFormat="false" ht="15" hidden="false" customHeight="false" outlineLevel="0" collapsed="false">
      <c r="A19" s="0" t="str">
        <f aca="false">'parse_results.txt'!A18</f>
        <v>k6_frac_N10_frac_chain_depop50_mem32K_40nm.xml</v>
      </c>
      <c r="B19" s="0" t="str">
        <f aca="false">'parse_results.txt'!B18</f>
        <v>spree.v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IF(OR('parse_results.txt'!H18 = 0,'parse_results.txt'!H18=-1),"",'parse_results.txt'!H18 / 'parse_results.txt'!H18)</f>
        <v>1</v>
      </c>
      <c r="E19" s="0" t="n">
        <f aca="false">IF(OR('parse_results.txt'!L18 = 0,'parse_results.txt'!L18=-1),"",'parse_results.txt'!L18 / 'parse_results.txt'!L18)</f>
        <v>1</v>
      </c>
      <c r="F19" s="0" t="n">
        <f aca="false">IF(OR('parse_results.txt'!M18 = 0,'parse_results.txt'!M18=-1),"",'parse_results.txt'!M18 / 'parse_results.txt'!M18)</f>
        <v>1</v>
      </c>
      <c r="G19" s="0" t="n">
        <f aca="false">IF(OR('parse_results.txt'!S18 = 0,'parse_results.txt'!S18=-1),"",'parse_results.txt'!S18 / 'parse_results.txt'!S18)</f>
        <v>1</v>
      </c>
      <c r="H19" s="0" t="n">
        <f aca="false">IF(OR('parse_results.txt'!U18 = 0,'parse_results.txt'!U18=-1),"",'parse_results.txt'!U18 / 'parse_results.txt'!U18)</f>
        <v>1</v>
      </c>
      <c r="I19" s="0" t="n">
        <f aca="false">IF(OR('parse_results.txt'!V18 = 0,'parse_results.txt'!V18=-1),"",'parse_results.txt'!V18 / 'parse_results.txt'!V18)</f>
        <v>1</v>
      </c>
      <c r="J19" s="0" t="n">
        <f aca="false">IF(OR('parse_results.txt'!AD18 = 0,'parse_results.txt'!AD18=-1),"",'parse_results.txt'!AD18 / 'parse_results.txt'!AD18)</f>
        <v>1</v>
      </c>
      <c r="K19" s="0" t="n">
        <f aca="false">IF(OR('parse_results.txt'!AH18 = 0,'parse_results.txt'!AH18=-1),"",'parse_results.txt'!AH18 / 'parse_results.txt'!AH18)</f>
        <v>1</v>
      </c>
      <c r="L19" s="0" t="n">
        <f aca="false">IF(OR('parse_results.txt'!AK18 = 0,'parse_results.txt'!AK18=-1),"",'parse_results.txt'!AK18 / 'parse_results.txt'!AK18)</f>
        <v>1</v>
      </c>
      <c r="M19" s="0" t="n">
        <f aca="false">IF(OR('parse_results.txt'!AN18 = 0,'parse_results.txt'!AN18=-1),"",'parse_results.txt'!AN18 / 'parse_results.txt'!AN18)</f>
        <v>1</v>
      </c>
      <c r="N19" s="0" t="n">
        <f aca="false">IF(OR('parse_results.txt'!AQ18 = 0,'parse_results.txt'!AQ18=-1),"",'parse_results.txt'!AQ18 / 'parse_results.txt'!AQ18)</f>
        <v>1</v>
      </c>
      <c r="O19" s="0" t="str">
        <f aca="false">IF(OR('parse_results.txt'!AR18 = 0,'parse_results.txt'!AR18=-1),"",'parse_results.txt'!AR18 / 'parse_results.txt'!AR18)</f>
        <v/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IF(OR('parse_results.txt'!AU18 = 0,'parse_results.txt'!AU18=-1),"",'parse_results.txt'!AU18 / 'parse_results.txt'!AU18)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IF(OR('parse_results.txt'!BE18 = 0,'parse_results.txt'!BE18=-1),"",'parse_results.txt'!BE18 / 'parse_results.txt'!BE18)</f>
        <v>1</v>
      </c>
      <c r="T19" s="0" t="n">
        <f aca="false">IF(OR('parse_results.txt'!BK18 = 0,'parse_results.txt'!BK18=-1),"",'parse_results.txt'!BK18 / 'parse_results.txt'!BK18)</f>
        <v>1</v>
      </c>
      <c r="U19" s="0" t="n">
        <f aca="false">IF(OR('parse_results.txt'!BN18 = 0,'parse_results.txt'!BN18=-1),"",'parse_results.txt'!BN18 / 'parse_results.txt'!BN18)</f>
        <v>1</v>
      </c>
      <c r="V19" s="0" t="n">
        <f aca="false">IF(OR('parse_results.txt'!BT18 = 0,'parse_results.txt'!BT18=-1),"",'parse_results.txt'!BT18 / 'parse_results.txt'!BT18)</f>
        <v>1</v>
      </c>
      <c r="W19" s="0" t="n">
        <f aca="false">IF(OR('parse_results.txt'!BU18 = 0,'parse_results.txt'!BU18=-1),"",'parse_results.txt'!BU18 / 'parse_results.txt'!BU18)</f>
        <v>1</v>
      </c>
      <c r="X19" s="0" t="n">
        <f aca="false">IF(OR('parse_results.txt'!CC18 = 0,'parse_results.txt'!CC18=-1),"",'parse_results.txt'!CC18 / 'parse_results.txt'!CC18)</f>
        <v>1</v>
      </c>
    </row>
    <row r="20" customFormat="false" ht="15" hidden="false" customHeight="false" outlineLevel="0" collapsed="false">
      <c r="A20" s="0" t="str">
        <f aca="false">'parse_results.txt'!A19</f>
        <v>k6_frac_N10_frac_chain_depop50_mem32K_40nm.xml</v>
      </c>
      <c r="B20" s="0" t="str">
        <f aca="false">'parse_results.txt'!B19</f>
        <v>stereovision0.v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IF(OR('parse_results.txt'!H19 = 0,'parse_results.txt'!H19=-1),"",'parse_results.txt'!H19 / 'parse_results.txt'!H19)</f>
        <v>1</v>
      </c>
      <c r="E20" s="0" t="n">
        <f aca="false">IF(OR('parse_results.txt'!L19 = 0,'parse_results.txt'!L19=-1),"",'parse_results.txt'!L19 / 'parse_results.txt'!L19)</f>
        <v>1</v>
      </c>
      <c r="F20" s="0" t="n">
        <f aca="false">IF(OR('parse_results.txt'!M19 = 0,'parse_results.txt'!M19=-1),"",'parse_results.txt'!M19 / 'parse_results.txt'!M19)</f>
        <v>1</v>
      </c>
      <c r="G20" s="0" t="n">
        <f aca="false">IF(OR('parse_results.txt'!S19 = 0,'parse_results.txt'!S19=-1),"",'parse_results.txt'!S19 / 'parse_results.txt'!S19)</f>
        <v>1</v>
      </c>
      <c r="H20" s="0" t="str">
        <f aca="false">IF(OR('parse_results.txt'!U19 = 0,'parse_results.txt'!U19=-1),"",'parse_results.txt'!U19 / 'parse_results.txt'!U19)</f>
        <v/>
      </c>
      <c r="I20" s="0" t="str">
        <f aca="false">IF(OR('parse_results.txt'!V19 = 0,'parse_results.txt'!V19=-1),"",'parse_results.txt'!V19 / 'parse_results.txt'!V19)</f>
        <v/>
      </c>
      <c r="J20" s="0" t="n">
        <f aca="false">IF(OR('parse_results.txt'!AD19 = 0,'parse_results.txt'!AD19=-1),"",'parse_results.txt'!AD19 / 'parse_results.txt'!AD19)</f>
        <v>1</v>
      </c>
      <c r="K20" s="0" t="n">
        <f aca="false">IF(OR('parse_results.txt'!AH19 = 0,'parse_results.txt'!AH19=-1),"",'parse_results.txt'!AH19 / 'parse_results.txt'!AH19)</f>
        <v>1</v>
      </c>
      <c r="L20" s="0" t="n">
        <f aca="false">IF(OR('parse_results.txt'!AK19 = 0,'parse_results.txt'!AK19=-1),"",'parse_results.txt'!AK19 / 'parse_results.txt'!AK19)</f>
        <v>1</v>
      </c>
      <c r="M20" s="0" t="n">
        <f aca="false">IF(OR('parse_results.txt'!AN19 = 0,'parse_results.txt'!AN19=-1),"",'parse_results.txt'!AN19 / 'parse_results.txt'!AN19)</f>
        <v>1</v>
      </c>
      <c r="N20" s="0" t="n">
        <f aca="false">IF(OR('parse_results.txt'!AQ19 = 0,'parse_results.txt'!AQ19=-1),"",'parse_results.txt'!AQ19 / 'parse_results.txt'!AQ19)</f>
        <v>1</v>
      </c>
      <c r="O20" s="0" t="str">
        <f aca="false">IF(OR('parse_results.txt'!AR19 = 0,'parse_results.txt'!AR19=-1),"",'parse_results.txt'!AR19 / 'parse_results.txt'!AR19)</f>
        <v/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IF(OR('parse_results.txt'!AU19 = 0,'parse_results.txt'!AU19=-1),"",'parse_results.txt'!AU19 / 'parse_results.txt'!AU19)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IF(OR('parse_results.txt'!BE19 = 0,'parse_results.txt'!BE19=-1),"",'parse_results.txt'!BE19 / 'parse_results.txt'!BE19)</f>
        <v>1</v>
      </c>
      <c r="T20" s="0" t="n">
        <f aca="false">IF(OR('parse_results.txt'!BK19 = 0,'parse_results.txt'!BK19=-1),"",'parse_results.txt'!BK19 / 'parse_results.txt'!BK19)</f>
        <v>1</v>
      </c>
      <c r="U20" s="0" t="n">
        <f aca="false">IF(OR('parse_results.txt'!BN19 = 0,'parse_results.txt'!BN19=-1),"",'parse_results.txt'!BN19 / 'parse_results.txt'!BN19)</f>
        <v>1</v>
      </c>
      <c r="V20" s="0" t="n">
        <f aca="false">IF(OR('parse_results.txt'!BT19 = 0,'parse_results.txt'!BT19=-1),"",'parse_results.txt'!BT19 / 'parse_results.txt'!BT19)</f>
        <v>1</v>
      </c>
      <c r="W20" s="0" t="n">
        <f aca="false">IF(OR('parse_results.txt'!BU19 = 0,'parse_results.txt'!BU19=-1),"",'parse_results.txt'!BU19 / 'parse_results.txt'!BU19)</f>
        <v>1</v>
      </c>
      <c r="X20" s="0" t="n">
        <f aca="false">IF(OR('parse_results.txt'!CC19 = 0,'parse_results.txt'!CC19=-1),"",'parse_results.txt'!CC19 / 'parse_results.txt'!CC19)</f>
        <v>1</v>
      </c>
    </row>
    <row r="21" customFormat="false" ht="15" hidden="false" customHeight="false" outlineLevel="0" collapsed="false">
      <c r="A21" s="0" t="str">
        <f aca="false">'parse_results.txt'!A20</f>
        <v>k6_frac_N10_frac_chain_depop50_mem32K_40nm.xml</v>
      </c>
      <c r="B21" s="0" t="str">
        <f aca="false">'parse_results.txt'!B20</f>
        <v>stereovision1.v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IF(OR('parse_results.txt'!H20 = 0,'parse_results.txt'!H20=-1),"",'parse_results.txt'!H20 / 'parse_results.txt'!H20)</f>
        <v>1</v>
      </c>
      <c r="E21" s="0" t="n">
        <f aca="false">IF(OR('parse_results.txt'!L20 = 0,'parse_results.txt'!L20=-1),"",'parse_results.txt'!L20 / 'parse_results.txt'!L20)</f>
        <v>1</v>
      </c>
      <c r="F21" s="0" t="n">
        <f aca="false">IF(OR('parse_results.txt'!M20 = 0,'parse_results.txt'!M20=-1),"",'parse_results.txt'!M20 / 'parse_results.txt'!M20)</f>
        <v>1</v>
      </c>
      <c r="G21" s="0" t="n">
        <f aca="false">IF(OR('parse_results.txt'!S20 = 0,'parse_results.txt'!S20=-1),"",'parse_results.txt'!S20 / 'parse_results.txt'!S20)</f>
        <v>1</v>
      </c>
      <c r="H21" s="0" t="str">
        <f aca="false">IF(OR('parse_results.txt'!U20 = 0,'parse_results.txt'!U20=-1),"",'parse_results.txt'!U20 / 'parse_results.txt'!U20)</f>
        <v/>
      </c>
      <c r="I21" s="0" t="n">
        <f aca="false">IF(OR('parse_results.txt'!V20 = 0,'parse_results.txt'!V20=-1),"",'parse_results.txt'!V20 / 'parse_results.txt'!V20)</f>
        <v>1</v>
      </c>
      <c r="J21" s="0" t="n">
        <f aca="false">IF(OR('parse_results.txt'!AD20 = 0,'parse_results.txt'!AD20=-1),"",'parse_results.txt'!AD20 / 'parse_results.txt'!AD20)</f>
        <v>1</v>
      </c>
      <c r="K21" s="0" t="n">
        <f aca="false">IF(OR('parse_results.txt'!AH20 = 0,'parse_results.txt'!AH20=-1),"",'parse_results.txt'!AH20 / 'parse_results.txt'!AH20)</f>
        <v>1</v>
      </c>
      <c r="L21" s="0" t="n">
        <f aca="false">IF(OR('parse_results.txt'!AK20 = 0,'parse_results.txt'!AK20=-1),"",'parse_results.txt'!AK20 / 'parse_results.txt'!AK20)</f>
        <v>1</v>
      </c>
      <c r="M21" s="0" t="n">
        <f aca="false">IF(OR('parse_results.txt'!AN20 = 0,'parse_results.txt'!AN20=-1),"",'parse_results.txt'!AN20 / 'parse_results.txt'!AN20)</f>
        <v>1</v>
      </c>
      <c r="N21" s="0" t="n">
        <f aca="false">IF(OR('parse_results.txt'!AQ20 = 0,'parse_results.txt'!AQ20=-1),"",'parse_results.txt'!AQ20 / 'parse_results.txt'!AQ20)</f>
        <v>1</v>
      </c>
      <c r="O21" s="0" t="str">
        <f aca="false">IF(OR('parse_results.txt'!AR20 = 0,'parse_results.txt'!AR20=-1),"",'parse_results.txt'!AR20 / 'parse_results.txt'!AR20)</f>
        <v/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IF(OR('parse_results.txt'!AU20 = 0,'parse_results.txt'!AU20=-1),"",'parse_results.txt'!AU20 / 'parse_results.txt'!AU20)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IF(OR('parse_results.txt'!BE20 = 0,'parse_results.txt'!BE20=-1),"",'parse_results.txt'!BE20 / 'parse_results.txt'!BE20)</f>
        <v>1</v>
      </c>
      <c r="T21" s="0" t="n">
        <f aca="false">IF(OR('parse_results.txt'!BK20 = 0,'parse_results.txt'!BK20=-1),"",'parse_results.txt'!BK20 / 'parse_results.txt'!BK20)</f>
        <v>1</v>
      </c>
      <c r="U21" s="0" t="n">
        <f aca="false">IF(OR('parse_results.txt'!BN20 = 0,'parse_results.txt'!BN20=-1),"",'parse_results.txt'!BN20 / 'parse_results.txt'!BN20)</f>
        <v>1</v>
      </c>
      <c r="V21" s="0" t="n">
        <f aca="false">IF(OR('parse_results.txt'!BT20 = 0,'parse_results.txt'!BT20=-1),"",'parse_results.txt'!BT20 / 'parse_results.txt'!BT20)</f>
        <v>1</v>
      </c>
      <c r="W21" s="0" t="n">
        <f aca="false">IF(OR('parse_results.txt'!BU20 = 0,'parse_results.txt'!BU20=-1),"",'parse_results.txt'!BU20 / 'parse_results.txt'!BU20)</f>
        <v>1</v>
      </c>
      <c r="X21" s="0" t="n">
        <f aca="false">IF(OR('parse_results.txt'!CC20 = 0,'parse_results.txt'!CC20=-1),"",'parse_results.txt'!CC20 / 'parse_results.txt'!CC20)</f>
        <v>1</v>
      </c>
    </row>
    <row r="22" customFormat="false" ht="15" hidden="false" customHeight="false" outlineLevel="0" collapsed="false">
      <c r="A22" s="0" t="str">
        <f aca="false">'parse_results.txt'!A21</f>
        <v>k6_frac_N10_frac_chain_depop50_mem32K_40nm.xml</v>
      </c>
      <c r="B22" s="0" t="str">
        <f aca="false">'parse_results.txt'!B21</f>
        <v>stereovision2.v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IF(OR('parse_results.txt'!H21 = 0,'parse_results.txt'!H21=-1),"",'parse_results.txt'!H21 / 'parse_results.txt'!H21)</f>
        <v>1</v>
      </c>
      <c r="E22" s="0" t="n">
        <f aca="false">IF(OR('parse_results.txt'!L21 = 0,'parse_results.txt'!L21=-1),"",'parse_results.txt'!L21 / 'parse_results.txt'!L21)</f>
        <v>1</v>
      </c>
      <c r="F22" s="0" t="n">
        <f aca="false">IF(OR('parse_results.txt'!M21 = 0,'parse_results.txt'!M21=-1),"",'parse_results.txt'!M21 / 'parse_results.txt'!M21)</f>
        <v>1</v>
      </c>
      <c r="G22" s="0" t="n">
        <f aca="false">IF(OR('parse_results.txt'!S21 = 0,'parse_results.txt'!S21=-1),"",'parse_results.txt'!S21 / 'parse_results.txt'!S21)</f>
        <v>1</v>
      </c>
      <c r="H22" s="0" t="str">
        <f aca="false">IF(OR('parse_results.txt'!U21 = 0,'parse_results.txt'!U21=-1),"",'parse_results.txt'!U21 / 'parse_results.txt'!U21)</f>
        <v/>
      </c>
      <c r="I22" s="0" t="n">
        <f aca="false">IF(OR('parse_results.txt'!V21 = 0,'parse_results.txt'!V21=-1),"",'parse_results.txt'!V21 / 'parse_results.txt'!V21)</f>
        <v>1</v>
      </c>
      <c r="J22" s="0" t="n">
        <f aca="false">IF(OR('parse_results.txt'!AD21 = 0,'parse_results.txt'!AD21=-1),"",'parse_results.txt'!AD21 / 'parse_results.txt'!AD21)</f>
        <v>1</v>
      </c>
      <c r="K22" s="0" t="n">
        <f aca="false">IF(OR('parse_results.txt'!AH21 = 0,'parse_results.txt'!AH21=-1),"",'parse_results.txt'!AH21 / 'parse_results.txt'!AH21)</f>
        <v>1</v>
      </c>
      <c r="L22" s="0" t="n">
        <f aca="false">IF(OR('parse_results.txt'!AK21 = 0,'parse_results.txt'!AK21=-1),"",'parse_results.txt'!AK21 / 'parse_results.txt'!AK21)</f>
        <v>1</v>
      </c>
      <c r="M22" s="0" t="n">
        <f aca="false">IF(OR('parse_results.txt'!AN21 = 0,'parse_results.txt'!AN21=-1),"",'parse_results.txt'!AN21 / 'parse_results.txt'!AN21)</f>
        <v>1</v>
      </c>
      <c r="N22" s="0" t="n">
        <f aca="false">IF(OR('parse_results.txt'!AQ21 = 0,'parse_results.txt'!AQ21=-1),"",'parse_results.txt'!AQ21 / 'parse_results.txt'!AQ21)</f>
        <v>1</v>
      </c>
      <c r="O22" s="0" t="str">
        <f aca="false">IF(OR('parse_results.txt'!AR21 = 0,'parse_results.txt'!AR21=-1),"",'parse_results.txt'!AR21 / 'parse_results.txt'!AR21)</f>
        <v/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IF(OR('parse_results.txt'!AU21 = 0,'parse_results.txt'!AU21=-1),"",'parse_results.txt'!AU21 / 'parse_results.txt'!AU21)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IF(OR('parse_results.txt'!BE21 = 0,'parse_results.txt'!BE21=-1),"",'parse_results.txt'!BE21 / 'parse_results.txt'!BE21)</f>
        <v>1</v>
      </c>
      <c r="T22" s="0" t="n">
        <f aca="false">IF(OR('parse_results.txt'!BK21 = 0,'parse_results.txt'!BK21=-1),"",'parse_results.txt'!BK21 / 'parse_results.txt'!BK21)</f>
        <v>1</v>
      </c>
      <c r="U22" s="0" t="n">
        <f aca="false">IF(OR('parse_results.txt'!BN21 = 0,'parse_results.txt'!BN21=-1),"",'parse_results.txt'!BN21 / 'parse_results.txt'!BN21)</f>
        <v>1</v>
      </c>
      <c r="V22" s="0" t="n">
        <f aca="false">IF(OR('parse_results.txt'!BT21 = 0,'parse_results.txt'!BT21=-1),"",'parse_results.txt'!BT21 / 'parse_results.txt'!BT21)</f>
        <v>1</v>
      </c>
      <c r="W22" s="0" t="n">
        <f aca="false">IF(OR('parse_results.txt'!BU21 = 0,'parse_results.txt'!BU21=-1),"",'parse_results.txt'!BU21 / 'parse_results.txt'!BU21)</f>
        <v>1</v>
      </c>
      <c r="X22" s="0" t="n">
        <f aca="false">IF(OR('parse_results.txt'!CC21 = 0,'parse_results.txt'!CC21=-1),"",'parse_results.txt'!CC21 / 'parse_results.txt'!CC21)</f>
        <v>1</v>
      </c>
    </row>
    <row r="23" customFormat="false" ht="15" hidden="false" customHeight="false" outlineLevel="0" collapsed="false">
      <c r="A23" s="0" t="str">
        <f aca="false">'parse_results.txt'!A22</f>
        <v>k6_frac_N10_frac_chain_depop50_mem32K_40nm.xml</v>
      </c>
      <c r="B23" s="0" t="str">
        <f aca="false">'parse_results.txt'!B22</f>
        <v>stereovision3.v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IF(OR('parse_results.txt'!H22 = 0,'parse_results.txt'!H22=-1),"",'parse_results.txt'!H22 / 'parse_results.txt'!H22)</f>
        <v>1</v>
      </c>
      <c r="E23" s="0" t="n">
        <f aca="false">IF(OR('parse_results.txt'!L22 = 0,'parse_results.txt'!L22=-1),"",'parse_results.txt'!L22 / 'parse_results.txt'!L22)</f>
        <v>1</v>
      </c>
      <c r="F23" s="0" t="n">
        <f aca="false">IF(OR('parse_results.txt'!M22 = 0,'parse_results.txt'!M22=-1),"",'parse_results.txt'!M22 / 'parse_results.txt'!M22)</f>
        <v>1</v>
      </c>
      <c r="G23" s="0" t="n">
        <f aca="false">IF(OR('parse_results.txt'!S22 = 0,'parse_results.txt'!S22=-1),"",'parse_results.txt'!S22 / 'parse_results.txt'!S22)</f>
        <v>1</v>
      </c>
      <c r="H23" s="0" t="str">
        <f aca="false">IF(OR('parse_results.txt'!U22 = 0,'parse_results.txt'!U22=-1),"",'parse_results.txt'!U22 / 'parse_results.txt'!U22)</f>
        <v/>
      </c>
      <c r="I23" s="0" t="str">
        <f aca="false">IF(OR('parse_results.txt'!V22 = 0,'parse_results.txt'!V22=-1),"",'parse_results.txt'!V22 / 'parse_results.txt'!V22)</f>
        <v/>
      </c>
      <c r="J23" s="0" t="n">
        <f aca="false">IF(OR('parse_results.txt'!AD22 = 0,'parse_results.txt'!AD22=-1),"",'parse_results.txt'!AD22 / 'parse_results.txt'!AD22)</f>
        <v>1</v>
      </c>
      <c r="K23" s="0" t="n">
        <f aca="false">IF(OR('parse_results.txt'!AH22 = 0,'parse_results.txt'!AH22=-1),"",'parse_results.txt'!AH22 / 'parse_results.txt'!AH22)</f>
        <v>1</v>
      </c>
      <c r="L23" s="0" t="n">
        <f aca="false">IF(OR('parse_results.txt'!AK22 = 0,'parse_results.txt'!AK22=-1),"",'parse_results.txt'!AK22 / 'parse_results.txt'!AK22)</f>
        <v>1</v>
      </c>
      <c r="M23" s="0" t="n">
        <f aca="false">IF(OR('parse_results.txt'!AN22 = 0,'parse_results.txt'!AN22=-1),"",'parse_results.txt'!AN22 / 'parse_results.txt'!AN22)</f>
        <v>1</v>
      </c>
      <c r="N23" s="0" t="n">
        <f aca="false">IF(OR('parse_results.txt'!AQ22 = 0,'parse_results.txt'!AQ22=-1),"",'parse_results.txt'!AQ22 / 'parse_results.txt'!AQ22)</f>
        <v>1</v>
      </c>
      <c r="O23" s="0" t="str">
        <f aca="false">IF(OR('parse_results.txt'!AR22 = 0,'parse_results.txt'!AR22=-1),"",'parse_results.txt'!AR22 / 'parse_results.txt'!AR22)</f>
        <v/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IF(OR('parse_results.txt'!AU22 = 0,'parse_results.txt'!AU22=-1),"",'parse_results.txt'!AU22 / 'parse_results.txt'!AU22)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IF(OR('parse_results.txt'!BE22 = 0,'parse_results.txt'!BE22=-1),"",'parse_results.txt'!BE22 / 'parse_results.txt'!BE22)</f>
        <v>1</v>
      </c>
      <c r="T23" s="0" t="n">
        <f aca="false">IF(OR('parse_results.txt'!BK22 = 0,'parse_results.txt'!BK22=-1),"",'parse_results.txt'!BK22 / 'parse_results.txt'!BK22)</f>
        <v>1</v>
      </c>
      <c r="U23" s="0" t="n">
        <f aca="false">IF(OR('parse_results.txt'!BN22 = 0,'parse_results.txt'!BN22=-1),"",'parse_results.txt'!BN22 / 'parse_results.txt'!BN22)</f>
        <v>1</v>
      </c>
      <c r="V23" s="0" t="n">
        <f aca="false">IF(OR('parse_results.txt'!BT22 = 0,'parse_results.txt'!BT22=-1),"",'parse_results.txt'!BT22 / 'parse_results.txt'!BT22)</f>
        <v>1</v>
      </c>
      <c r="W23" s="0" t="n">
        <f aca="false">IF(OR('parse_results.txt'!BU22 = 0,'parse_results.txt'!BU22=-1),"",'parse_results.txt'!BU22 / 'parse_results.txt'!BU22)</f>
        <v>1</v>
      </c>
      <c r="X23" s="0" t="n">
        <f aca="false">IF(OR('parse_results.txt'!CC22 = 0,'parse_results.txt'!CC22=-1),"",'parse_results.txt'!CC22 / 'parse_results.txt'!CC22)</f>
        <v>1</v>
      </c>
    </row>
    <row r="24" customFormat="false" ht="15" hidden="false" customHeight="false" outlineLevel="0" collapsed="false">
      <c r="B24" s="0" t="s">
        <v>2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1</v>
      </c>
    </row>
    <row r="27" customFormat="false" ht="15" hidden="false" customHeight="false" outlineLevel="0" collapsed="false">
      <c r="A27" s="0" t="str">
        <f aca="false">'parse_results.txt'!A1</f>
        <v>arch</v>
      </c>
      <c r="B27" s="0" t="str">
        <f aca="false">'parse_results.txt'!B1</f>
        <v>circuit</v>
      </c>
      <c r="C27" s="0" t="str">
        <f aca="false">'parse_results.txt'!D1</f>
        <v>vtr_flow_elapsed_time</v>
      </c>
      <c r="D27" s="0" t="str">
        <f aca="false">'parse_results.txt'!H1</f>
        <v>odin_synth_time</v>
      </c>
      <c r="E27" s="0" t="str">
        <f aca="false">'parse_results.txt'!L1</f>
        <v>abc_depth</v>
      </c>
      <c r="F27" s="0" t="str">
        <f aca="false">'parse_results.txt'!M1</f>
        <v>abc_synth_time</v>
      </c>
      <c r="G27" s="0" t="str">
        <f aca="false">'parse_results.txt'!S1</f>
        <v>num_clb</v>
      </c>
      <c r="H27" s="0" t="str">
        <f aca="false">'parse_results.txt'!U1</f>
        <v>num_memories</v>
      </c>
      <c r="I27" s="0" t="str">
        <f aca="false">'parse_results.txt'!V1</f>
        <v>num_mult</v>
      </c>
      <c r="J27" s="0" t="str">
        <f aca="false">'parse_results.txt'!AD1</f>
        <v>max_vpr_mem</v>
      </c>
      <c r="K27" s="0" t="str">
        <f aca="false">'parse_results.txt'!AH1</f>
        <v>num_pre_packed_blocks</v>
      </c>
      <c r="L27" s="0" t="str">
        <f aca="false">'parse_results.txt'!AK1</f>
        <v>num_post_packed_blocks</v>
      </c>
      <c r="M27" s="0" t="str">
        <f aca="false">'parse_results.txt'!AN1</f>
        <v>device_grid_tiles</v>
      </c>
      <c r="N27" s="0" t="str">
        <f aca="false">'parse_results.txt'!AQ1</f>
        <v>pack_time</v>
      </c>
      <c r="O27" s="0" t="str">
        <f aca="false">'parse_results.txt'!AR1</f>
        <v>placed_wirelength_est</v>
      </c>
      <c r="P27" s="0" t="str">
        <f aca="false">'parse_results.txt'!AS1</f>
        <v>place_time</v>
      </c>
      <c r="Q27" s="0" t="str">
        <f aca="false">'parse_results.txt'!AU1</f>
        <v>placed_CPD_est</v>
      </c>
      <c r="R27" s="0" t="str">
        <f aca="false">'parse_results.txt'!BD1</f>
        <v>min_chan_width</v>
      </c>
      <c r="S27" s="0" t="str">
        <f aca="false">'parse_results.txt'!BE1</f>
        <v>routed_wirelength</v>
      </c>
      <c r="T27" s="0" t="str">
        <f aca="false">'parse_results.txt'!BK1</f>
        <v>min_chan_width_route_time</v>
      </c>
      <c r="U27" s="0" t="str">
        <f aca="false">'parse_results.txt'!BN1</f>
        <v>crit_path_routed_wirelength</v>
      </c>
      <c r="V27" s="0" t="str">
        <f aca="false">'parse_results.txt'!BT1</f>
        <v>critical_path_delay</v>
      </c>
      <c r="W27" s="0" t="str">
        <f aca="false">'parse_results.txt'!BU1</f>
        <v>geomean_nonvirtual_intradomain_critical_path_delay</v>
      </c>
      <c r="X27" s="0" t="str">
        <f aca="false">'parse_results.txt'!CC1</f>
        <v>crit_path_route_time</v>
      </c>
    </row>
    <row r="28" customFormat="false" ht="15" hidden="false" customHeight="false" outlineLevel="0" collapsed="false">
      <c r="A28" s="0" t="str">
        <f aca="false">'parse_results.txt'!A2</f>
        <v>k6_frac_N10_frac_chain_depop50_mem32K_40nm.xml</v>
      </c>
      <c r="B28" s="0" t="str">
        <f aca="false">'parse_results.txt'!B2</f>
        <v>arm_core.v</v>
      </c>
      <c r="C28" s="0" t="n">
        <f aca="false">IF(OR('parse_results.txt'!D2 = 0,'parse_results.txt'!D2=-1),"",'parse_results_api.txt'!D2 / 'parse_results.txt'!D2)</f>
        <v>1.01945054945055</v>
      </c>
      <c r="D28" s="0" t="n">
        <f aca="false">IF(OR('parse_results.txt'!H2 = 0,'parse_results.txt'!H2=-1),"",'parse_results_api.txt'!H2 / 'parse_results.txt'!H2)</f>
        <v>1.09621993127148</v>
      </c>
      <c r="E28" s="0" t="n">
        <f aca="false">IF(OR('parse_results.txt'!L2 = 0,'parse_results.txt'!L2=-1),"",'parse_results_api.txt'!L2 / 'parse_results.txt'!L2)</f>
        <v>1</v>
      </c>
      <c r="F28" s="0" t="n">
        <f aca="false">IF(OR('parse_results.txt'!M2 = 0,'parse_results.txt'!M2=-1),"",'parse_results_api.txt'!M2 / 'parse_results.txt'!M2)</f>
        <v>0.979364388332608</v>
      </c>
      <c r="G28" s="0" t="n">
        <f aca="false">IF(OR('parse_results.txt'!S2 = 0,'parse_results.txt'!S2=-1),"",'parse_results_api.txt'!S2 / 'parse_results.txt'!S2)</f>
        <v>1</v>
      </c>
      <c r="H28" s="0" t="n">
        <f aca="false">IF(OR('parse_results.txt'!U2 = 0,'parse_results.txt'!U2=-1),"",'parse_results_api.txt'!U2 / 'parse_results.txt'!U2)</f>
        <v>1</v>
      </c>
      <c r="I28" s="0" t="str">
        <f aca="false">IF(OR('parse_results.txt'!V2 = 0,'parse_results.txt'!V2=-1),"",'parse_results_api.txt'!V2 / 'parse_results.txt'!V2)</f>
        <v/>
      </c>
      <c r="J28" s="0" t="n">
        <f aca="false">IF(OR('parse_results.txt'!AD2 = 0,'parse_results.txt'!AD2=-1),"",'parse_results_api.txt'!AD2 / 'parse_results.txt'!AD2)</f>
        <v>1.00004195921564</v>
      </c>
      <c r="K28" s="0" t="n">
        <f aca="false">IF(OR('parse_results.txt'!AH2 = 0,'parse_results.txt'!AH2=-1),"",'parse_results_api.txt'!AH2 / 'parse_results.txt'!AH2)</f>
        <v>1</v>
      </c>
      <c r="L28" s="0" t="n">
        <f aca="false">IF(OR('parse_results.txt'!AK2 = 0,'parse_results.txt'!AK2=-1),"",'parse_results_api.txt'!AK2 / 'parse_results.txt'!AK2)</f>
        <v>1</v>
      </c>
      <c r="M28" s="0" t="n">
        <f aca="false">IF(OR('parse_results.txt'!AN2 = 0,'parse_results.txt'!AN2=-1),"",'parse_results_api.txt'!AN2 / 'parse_results.txt'!AN2)</f>
        <v>1</v>
      </c>
      <c r="N28" s="0" t="n">
        <f aca="false">IF(OR('parse_results.txt'!AQ2 = 0,'parse_results.txt'!AQ2=-1),"",'parse_results_api.txt'!AQ2 / 'parse_results.txt'!AQ2)</f>
        <v>0.913286713286713</v>
      </c>
      <c r="O28" s="0" t="str">
        <f aca="false">IF(OR('parse_results.txt'!AR2 = 0,'parse_results.txt'!AR2=-1),"",'parse_results_api.txt'!AR2 / 'parse_results.txt'!AR2)</f>
        <v/>
      </c>
      <c r="P28" s="0" t="n">
        <f aca="false">IF(OR('parse_results.txt'!AS2 = 0,'parse_results.txt'!AS2=-1),"",'parse_results_api.txt'!AS2 / 'parse_results.txt'!AS2)</f>
        <v>1.12018819503849</v>
      </c>
      <c r="Q28" s="0" t="n">
        <f aca="false">IF(OR('parse_results.txt'!AU2 = 0,'parse_results.txt'!AU2=-1),"",'parse_results_api.txt'!AU2 / 'parse_results.txt'!AU2)</f>
        <v>1</v>
      </c>
      <c r="R28" s="0" t="n">
        <f aca="false">IF(OR('parse_results.txt'!BD2 = 0,'parse_results.txt'!BD2=-1),"",'parse_results_api.txt'!BD2 / 'parse_results.txt'!BD2)</f>
        <v>1</v>
      </c>
      <c r="S28" s="0" t="n">
        <f aca="false">IF(OR('parse_results.txt'!BE2 = 0,'parse_results.txt'!BE2=-1),"",'parse_results_api.txt'!BE2 / 'parse_results.txt'!BE2)</f>
        <v>1</v>
      </c>
      <c r="T28" s="0" t="n">
        <f aca="false">IF(OR('parse_results.txt'!BK2 = 0,'parse_results.txt'!BK2=-1),"",'parse_results_api.txt'!BK2 / 'parse_results.txt'!BK2)</f>
        <v>1.05882648447704</v>
      </c>
      <c r="U28" s="0" t="n">
        <f aca="false">IF(OR('parse_results.txt'!BN2 = 0,'parse_results.txt'!BN2=-1),"",'parse_results_api.txt'!BN2 / 'parse_results.txt'!BN2)</f>
        <v>1</v>
      </c>
      <c r="V28" s="0" t="n">
        <f aca="false">IF(OR('parse_results.txt'!BT2 = 0,'parse_results.txt'!BT2=-1),"",'parse_results_api.txt'!BT2 / 'parse_results.txt'!BT2)</f>
        <v>1</v>
      </c>
      <c r="W28" s="0" t="n">
        <f aca="false">IF(OR('parse_results.txt'!BU2 = 0,'parse_results.txt'!BU2=-1),"",'parse_results_api.txt'!BU2 / 'parse_results.txt'!BU2)</f>
        <v>1</v>
      </c>
      <c r="X28" s="0" t="n">
        <f aca="false">IF(OR('parse_results.txt'!CC2 = 0,'parse_results.txt'!CC2=-1),"",'parse_results_api.txt'!CC2 / 'parse_results.txt'!CC2)</f>
        <v>1.04551365409623</v>
      </c>
    </row>
    <row r="29" customFormat="false" ht="15" hidden="false" customHeight="false" outlineLevel="0" collapsed="false">
      <c r="A29" s="0" t="str">
        <f aca="false">'parse_results.txt'!A3</f>
        <v>k6_frac_N10_frac_chain_depop50_mem32K_40nm.xml</v>
      </c>
      <c r="B29" s="0" t="str">
        <f aca="false">'parse_results.txt'!B3</f>
        <v>bgm.v</v>
      </c>
      <c r="C29" s="0" t="n">
        <f aca="false">IF(OR('parse_results.txt'!D3 = 0,'parse_results.txt'!D3=-1),"",'parse_results_api.txt'!D3 / 'parse_results.txt'!D3)</f>
        <v>0.977519901953207</v>
      </c>
      <c r="D29" s="0" t="n">
        <f aca="false">IF(OR('parse_results.txt'!H3 = 0,'parse_results.txt'!H3=-1),"",'parse_results_api.txt'!H3 / 'parse_results.txt'!H3)</f>
        <v>1.03961965134707</v>
      </c>
      <c r="E29" s="0" t="n">
        <f aca="false">IF(OR('parse_results.txt'!L3 = 0,'parse_results.txt'!L3=-1),"",'parse_results_api.txt'!L3 / 'parse_results.txt'!L3)</f>
        <v>1</v>
      </c>
      <c r="F29" s="0" t="n">
        <f aca="false">IF(OR('parse_results.txt'!M3 = 0,'parse_results.txt'!M3=-1),"",'parse_results_api.txt'!M3 / 'parse_results.txt'!M3)</f>
        <v>0.983935623719452</v>
      </c>
      <c r="G29" s="0" t="n">
        <f aca="false">IF(OR('parse_results.txt'!S3 = 0,'parse_results.txt'!S3=-1),"",'parse_results_api.txt'!S3 / 'parse_results.txt'!S3)</f>
        <v>1</v>
      </c>
      <c r="H29" s="0" t="str">
        <f aca="false">IF(OR('parse_results.txt'!U3 = 0,'parse_results.txt'!U3=-1),"",'parse_results_api.txt'!U3 / 'parse_results.txt'!U3)</f>
        <v/>
      </c>
      <c r="I29" s="0" t="n">
        <f aca="false">IF(OR('parse_results.txt'!V3 = 0,'parse_results.txt'!V3=-1),"",'parse_results_api.txt'!V3 / 'parse_results.txt'!V3)</f>
        <v>1</v>
      </c>
      <c r="J29" s="0" t="n">
        <f aca="false">IF(OR('parse_results.txt'!AD3 = 0,'parse_results.txt'!AD3=-1),"",'parse_results_api.txt'!AD3 / 'parse_results.txt'!AD3)</f>
        <v>0.999696363506466</v>
      </c>
      <c r="K29" s="0" t="n">
        <f aca="false">IF(OR('parse_results.txt'!AH3 = 0,'parse_results.txt'!AH3=-1),"",'parse_results_api.txt'!AH3 / 'parse_results.txt'!AH3)</f>
        <v>1</v>
      </c>
      <c r="L29" s="0" t="n">
        <f aca="false">IF(OR('parse_results.txt'!AK3 = 0,'parse_results.txt'!AK3=-1),"",'parse_results_api.txt'!AK3 / 'parse_results.txt'!AK3)</f>
        <v>1</v>
      </c>
      <c r="M29" s="0" t="n">
        <f aca="false">IF(OR('parse_results.txt'!AN3 = 0,'parse_results.txt'!AN3=-1),"",'parse_results_api.txt'!AN3 / 'parse_results.txt'!AN3)</f>
        <v>1</v>
      </c>
      <c r="N29" s="0" t="n">
        <f aca="false">IF(OR('parse_results.txt'!AQ3 = 0,'parse_results.txt'!AQ3=-1),"",'parse_results_api.txt'!AQ3 / 'parse_results.txt'!AQ3)</f>
        <v>1.0193482688391</v>
      </c>
      <c r="O29" s="0" t="str">
        <f aca="false">IF(OR('parse_results.txt'!AR3 = 0,'parse_results.txt'!AR3=-1),"",'parse_results_api.txt'!AR3 / 'parse_results.txt'!AR3)</f>
        <v/>
      </c>
      <c r="P29" s="0" t="n">
        <f aca="false">IF(OR('parse_results.txt'!AS3 = 0,'parse_results.txt'!AS3=-1),"",'parse_results_api.txt'!AS3 / 'parse_results.txt'!AS3)</f>
        <v>0.905208451022483</v>
      </c>
      <c r="Q29" s="0" t="n">
        <f aca="false">IF(OR('parse_results.txt'!AU3 = 0,'parse_results.txt'!AU3=-1),"",'parse_results_api.txt'!AU3 / 'parse_results.txt'!AU3)</f>
        <v>1</v>
      </c>
      <c r="R29" s="0" t="n">
        <f aca="false">IF(OR('parse_results.txt'!BD3 = 0,'parse_results.txt'!BD3=-1),"",'parse_results_api.txt'!BD3 / 'parse_results.txt'!BD3)</f>
        <v>1</v>
      </c>
      <c r="S29" s="0" t="n">
        <f aca="false">IF(OR('parse_results.txt'!BE3 = 0,'parse_results.txt'!BE3=-1),"",'parse_results_api.txt'!BE3 / 'parse_results.txt'!BE3)</f>
        <v>1</v>
      </c>
      <c r="T29" s="0" t="n">
        <f aca="false">IF(OR('parse_results.txt'!BK3 = 0,'parse_results.txt'!BK3=-1),"",'parse_results_api.txt'!BK3 / 'parse_results.txt'!BK3)</f>
        <v>0.992120630349572</v>
      </c>
      <c r="U29" s="0" t="n">
        <f aca="false">IF(OR('parse_results.txt'!BN3 = 0,'parse_results.txt'!BN3=-1),"",'parse_results_api.txt'!BN3 / 'parse_results.txt'!BN3)</f>
        <v>1</v>
      </c>
      <c r="V29" s="0" t="n">
        <f aca="false">IF(OR('parse_results.txt'!BT3 = 0,'parse_results.txt'!BT3=-1),"",'parse_results_api.txt'!BT3 / 'parse_results.txt'!BT3)</f>
        <v>1</v>
      </c>
      <c r="W29" s="0" t="n">
        <f aca="false">IF(OR('parse_results.txt'!BU3 = 0,'parse_results.txt'!BU3=-1),"",'parse_results_api.txt'!BU3 / 'parse_results.txt'!BU3)</f>
        <v>1</v>
      </c>
      <c r="X29" s="0" t="n">
        <f aca="false">IF(OR('parse_results.txt'!CC3 = 0,'parse_results.txt'!CC3=-1),"",'parse_results_api.txt'!CC3 / 'parse_results.txt'!CC3)</f>
        <v>0.964723926380368</v>
      </c>
    </row>
    <row r="30" customFormat="false" ht="15" hidden="false" customHeight="false" outlineLevel="0" collapsed="false">
      <c r="A30" s="0" t="str">
        <f aca="false">'parse_results.txt'!A4</f>
        <v>k6_frac_N10_frac_chain_depop50_mem32K_40nm.xml</v>
      </c>
      <c r="B30" s="0" t="str">
        <f aca="false">'parse_results.txt'!B4</f>
        <v>blob_merge.v</v>
      </c>
      <c r="C30" s="0" t="n">
        <f aca="false">IF(OR('parse_results.txt'!D4 = 0,'parse_results.txt'!D4=-1),"",'parse_results_api.txt'!D4 / 'parse_results.txt'!D4)</f>
        <v>0.927074816026165</v>
      </c>
      <c r="D30" s="0" t="n">
        <f aca="false">IF(OR('parse_results.txt'!H4 = 0,'parse_results.txt'!H4=-1),"",'parse_results_api.txt'!H4 / 'parse_results.txt'!H4)</f>
        <v>1</v>
      </c>
      <c r="E30" s="0" t="n">
        <f aca="false">IF(OR('parse_results.txt'!L4 = 0,'parse_results.txt'!L4=-1),"",'parse_results_api.txt'!L4 / 'parse_results.txt'!L4)</f>
        <v>1</v>
      </c>
      <c r="F30" s="0" t="n">
        <f aca="false">IF(OR('parse_results.txt'!M4 = 0,'parse_results.txt'!M4=-1),"",'parse_results_api.txt'!M4 / 'parse_results.txt'!M4)</f>
        <v>0.97952</v>
      </c>
      <c r="G30" s="0" t="n">
        <f aca="false">IF(OR('parse_results.txt'!S4 = 0,'parse_results.txt'!S4=-1),"",'parse_results_api.txt'!S4 / 'parse_results.txt'!S4)</f>
        <v>1</v>
      </c>
      <c r="H30" s="0" t="str">
        <f aca="false">IF(OR('parse_results.txt'!U4 = 0,'parse_results.txt'!U4=-1),"",'parse_results_api.txt'!U4 / 'parse_results.txt'!U4)</f>
        <v/>
      </c>
      <c r="I30" s="0" t="str">
        <f aca="false">IF(OR('parse_results.txt'!V4 = 0,'parse_results.txt'!V4=-1),"",'parse_results_api.txt'!V4 / 'parse_results.txt'!V4)</f>
        <v/>
      </c>
      <c r="J30" s="0" t="n">
        <f aca="false">IF(OR('parse_results.txt'!AD4 = 0,'parse_results.txt'!AD4=-1),"",'parse_results_api.txt'!AD4 / 'parse_results.txt'!AD4)</f>
        <v>1.00008761938141</v>
      </c>
      <c r="K30" s="0" t="n">
        <f aca="false">IF(OR('parse_results.txt'!AH4 = 0,'parse_results.txt'!AH4=-1),"",'parse_results_api.txt'!AH4 / 'parse_results.txt'!AH4)</f>
        <v>1</v>
      </c>
      <c r="L30" s="0" t="n">
        <f aca="false">IF(OR('parse_results.txt'!AK4 = 0,'parse_results.txt'!AK4=-1),"",'parse_results_api.txt'!AK4 / 'parse_results.txt'!AK4)</f>
        <v>1</v>
      </c>
      <c r="M30" s="0" t="n">
        <f aca="false">IF(OR('parse_results.txt'!AN4 = 0,'parse_results.txt'!AN4=-1),"",'parse_results_api.txt'!AN4 / 'parse_results.txt'!AN4)</f>
        <v>1</v>
      </c>
      <c r="N30" s="0" t="n">
        <f aca="false">IF(OR('parse_results.txt'!AQ4 = 0,'parse_results.txt'!AQ4=-1),"",'parse_results_api.txt'!AQ4 / 'parse_results.txt'!AQ4)</f>
        <v>0.991031390134529</v>
      </c>
      <c r="O30" s="0" t="str">
        <f aca="false">IF(OR('parse_results.txt'!AR4 = 0,'parse_results.txt'!AR4=-1),"",'parse_results_api.txt'!AR4 / 'parse_results.txt'!AR4)</f>
        <v/>
      </c>
      <c r="P30" s="0" t="n">
        <f aca="false">IF(OR('parse_results.txt'!AS4 = 0,'parse_results.txt'!AS4=-1),"",'parse_results_api.txt'!AS4 / 'parse_results.txt'!AS4)</f>
        <v>0.74745269286754</v>
      </c>
      <c r="Q30" s="0" t="n">
        <f aca="false">IF(OR('parse_results.txt'!AU4 = 0,'parse_results.txt'!AU4=-1),"",'parse_results_api.txt'!AU4 / 'parse_results.txt'!AU4)</f>
        <v>1</v>
      </c>
      <c r="R30" s="0" t="n">
        <f aca="false">IF(OR('parse_results.txt'!BD4 = 0,'parse_results.txt'!BD4=-1),"",'parse_results_api.txt'!BD4 / 'parse_results.txt'!BD4)</f>
        <v>1</v>
      </c>
      <c r="S30" s="0" t="n">
        <f aca="false">IF(OR('parse_results.txt'!BE4 = 0,'parse_results.txt'!BE4=-1),"",'parse_results_api.txt'!BE4 / 'parse_results.txt'!BE4)</f>
        <v>1</v>
      </c>
      <c r="T30" s="0" t="n">
        <f aca="false">IF(OR('parse_results.txt'!BK4 = 0,'parse_results.txt'!BK4=-1),"",'parse_results_api.txt'!BK4 / 'parse_results.txt'!BK4)</f>
        <v>0.903967168262654</v>
      </c>
      <c r="U30" s="0" t="n">
        <f aca="false">IF(OR('parse_results.txt'!BN4 = 0,'parse_results.txt'!BN4=-1),"",'parse_results_api.txt'!BN4 / 'parse_results.txt'!BN4)</f>
        <v>1</v>
      </c>
      <c r="V30" s="0" t="n">
        <f aca="false">IF(OR('parse_results.txt'!BT4 = 0,'parse_results.txt'!BT4=-1),"",'parse_results_api.txt'!BT4 / 'parse_results.txt'!BT4)</f>
        <v>1</v>
      </c>
      <c r="W30" s="0" t="n">
        <f aca="false">IF(OR('parse_results.txt'!BU4 = 0,'parse_results.txt'!BU4=-1),"",'parse_results_api.txt'!BU4 / 'parse_results.txt'!BU4)</f>
        <v>1</v>
      </c>
      <c r="X30" s="0" t="n">
        <f aca="false">IF(OR('parse_results.txt'!CC4 = 0,'parse_results.txt'!CC4=-1),"",'parse_results_api.txt'!CC4 / 'parse_results.txt'!CC4)</f>
        <v>0.898876404494382</v>
      </c>
    </row>
    <row r="31" customFormat="false" ht="15" hidden="false" customHeight="false" outlineLevel="0" collapsed="false">
      <c r="A31" s="0" t="str">
        <f aca="false">'parse_results.txt'!A5</f>
        <v>k6_frac_N10_frac_chain_depop50_mem32K_40nm.xml</v>
      </c>
      <c r="B31" s="0" t="str">
        <f aca="false">'parse_results.txt'!B5</f>
        <v>boundtop.v</v>
      </c>
      <c r="C31" s="0" t="n">
        <f aca="false">IF(OR('parse_results.txt'!D5 = 0,'parse_results.txt'!D5=-1),"",'parse_results_api.txt'!D5 / 'parse_results.txt'!D5)</f>
        <v>1.02768549280177</v>
      </c>
      <c r="D31" s="0" t="n">
        <f aca="false">IF(OR('parse_results.txt'!H5 = 0,'parse_results.txt'!H5=-1),"",'parse_results_api.txt'!H5 / 'parse_results.txt'!H5)</f>
        <v>0.845238095238095</v>
      </c>
      <c r="E31" s="0" t="n">
        <f aca="false">IF(OR('parse_results.txt'!L5 = 0,'parse_results.txt'!L5=-1),"",'parse_results_api.txt'!L5 / 'parse_results.txt'!L5)</f>
        <v>1</v>
      </c>
      <c r="F31" s="0" t="n">
        <f aca="false">IF(OR('parse_results.txt'!M5 = 0,'parse_results.txt'!M5=-1),"",'parse_results_api.txt'!M5 / 'parse_results.txt'!M5)</f>
        <v>1.03333333333333</v>
      </c>
      <c r="G31" s="0" t="n">
        <f aca="false">IF(OR('parse_results.txt'!S5 = 0,'parse_results.txt'!S5=-1),"",'parse_results_api.txt'!S5 / 'parse_results.txt'!S5)</f>
        <v>1</v>
      </c>
      <c r="H31" s="0" t="str">
        <f aca="false">IF(OR('parse_results.txt'!U5 = 0,'parse_results.txt'!U5=-1),"",'parse_results_api.txt'!U5 / 'parse_results.txt'!U5)</f>
        <v/>
      </c>
      <c r="I31" s="0" t="str">
        <f aca="false">IF(OR('parse_results.txt'!V5 = 0,'parse_results.txt'!V5=-1),"",'parse_results_api.txt'!V5 / 'parse_results.txt'!V5)</f>
        <v/>
      </c>
      <c r="J31" s="0" t="n">
        <f aca="false">IF(OR('parse_results.txt'!AD5 = 0,'parse_results.txt'!AD5=-1),"",'parse_results_api.txt'!AD5 / 'parse_results.txt'!AD5)</f>
        <v>1.00038358266206</v>
      </c>
      <c r="K31" s="0" t="n">
        <f aca="false">IF(OR('parse_results.txt'!AH5 = 0,'parse_results.txt'!AH5=-1),"",'parse_results_api.txt'!AH5 / 'parse_results.txt'!AH5)</f>
        <v>1</v>
      </c>
      <c r="L31" s="0" t="n">
        <f aca="false">IF(OR('parse_results.txt'!AK5 = 0,'parse_results.txt'!AK5=-1),"",'parse_results_api.txt'!AK5 / 'parse_results.txt'!AK5)</f>
        <v>1</v>
      </c>
      <c r="M31" s="0" t="n">
        <f aca="false">IF(OR('parse_results.txt'!AN5 = 0,'parse_results.txt'!AN5=-1),"",'parse_results_api.txt'!AN5 / 'parse_results.txt'!AN5)</f>
        <v>1</v>
      </c>
      <c r="N31" s="0" t="n">
        <f aca="false">IF(OR('parse_results.txt'!AQ5 = 0,'parse_results.txt'!AQ5=-1),"",'parse_results_api.txt'!AQ5 / 'parse_results.txt'!AQ5)</f>
        <v>0.916666666666667</v>
      </c>
      <c r="O31" s="0" t="str">
        <f aca="false">IF(OR('parse_results.txt'!AR5 = 0,'parse_results.txt'!AR5=-1),"",'parse_results_api.txt'!AR5 / 'parse_results.txt'!AR5)</f>
        <v/>
      </c>
      <c r="P31" s="0" t="n">
        <f aca="false">IF(OR('parse_results.txt'!AS5 = 0,'parse_results.txt'!AS5=-1),"",'parse_results_api.txt'!AS5 / 'parse_results.txt'!AS5)</f>
        <v>1.04494382022472</v>
      </c>
      <c r="Q31" s="0" t="n">
        <f aca="false">IF(OR('parse_results.txt'!AU5 = 0,'parse_results.txt'!AU5=-1),"",'parse_results_api.txt'!AU5 / 'parse_results.txt'!AU5)</f>
        <v>1</v>
      </c>
      <c r="R31" s="0" t="n">
        <f aca="false">IF(OR('parse_results.txt'!BD5 = 0,'parse_results.txt'!BD5=-1),"",'parse_results_api.txt'!BD5 / 'parse_results.txt'!BD5)</f>
        <v>1</v>
      </c>
      <c r="S31" s="0" t="n">
        <f aca="false">IF(OR('parse_results.txt'!BE5 = 0,'parse_results.txt'!BE5=-1),"",'parse_results_api.txt'!BE5 / 'parse_results.txt'!BE5)</f>
        <v>1</v>
      </c>
      <c r="T31" s="0" t="n">
        <f aca="false">IF(OR('parse_results.txt'!BK5 = 0,'parse_results.txt'!BK5=-1),"",'parse_results_api.txt'!BK5 / 'parse_results.txt'!BK5)</f>
        <v>0.98125</v>
      </c>
      <c r="U31" s="0" t="n">
        <f aca="false">IF(OR('parse_results.txt'!BN5 = 0,'parse_results.txt'!BN5=-1),"",'parse_results_api.txt'!BN5 / 'parse_results.txt'!BN5)</f>
        <v>1</v>
      </c>
      <c r="V31" s="0" t="n">
        <f aca="false">IF(OR('parse_results.txt'!BT5 = 0,'parse_results.txt'!BT5=-1),"",'parse_results_api.txt'!BT5 / 'parse_results.txt'!BT5)</f>
        <v>1</v>
      </c>
      <c r="W31" s="0" t="n">
        <f aca="false">IF(OR('parse_results.txt'!BU5 = 0,'parse_results.txt'!BU5=-1),"",'parse_results_api.txt'!BU5 / 'parse_results.txt'!BU5)</f>
        <v>1</v>
      </c>
      <c r="X31" s="0" t="n">
        <f aca="false">IF(OR('parse_results.txt'!CC5 = 0,'parse_results.txt'!CC5=-1),"",'parse_results_api.txt'!CC5 / 'parse_results.txt'!CC5)</f>
        <v>1.16666666666667</v>
      </c>
    </row>
    <row r="32" customFormat="false" ht="15" hidden="false" customHeight="false" outlineLevel="0" collapsed="false">
      <c r="A32" s="0" t="str">
        <f aca="false">'parse_results.txt'!A6</f>
        <v>k6_frac_N10_frac_chain_depop50_mem32K_40nm.xml</v>
      </c>
      <c r="B32" s="0" t="str">
        <f aca="false">'parse_results.txt'!B6</f>
        <v>ch_intrinsics.v</v>
      </c>
      <c r="C32" s="0" t="n">
        <f aca="false">IF(OR('parse_results.txt'!D6 = 0,'parse_results.txt'!D6=-1),"",'parse_results_api.txt'!D6 / 'parse_results.txt'!D6)</f>
        <v>1.02258726899384</v>
      </c>
      <c r="D32" s="0" t="n">
        <f aca="false">IF(OR('parse_results.txt'!H6 = 0,'parse_results.txt'!H6=-1),"",'parse_results_api.txt'!H6 / 'parse_results.txt'!H6)</f>
        <v>1.125</v>
      </c>
      <c r="E32" s="0" t="n">
        <f aca="false">IF(OR('parse_results.txt'!L6 = 0,'parse_results.txt'!L6=-1),"",'parse_results_api.txt'!L6 / 'parse_results.txt'!L6)</f>
        <v>1</v>
      </c>
      <c r="F32" s="0" t="n">
        <f aca="false">IF(OR('parse_results.txt'!M6 = 0,'parse_results.txt'!M6=-1),"",'parse_results_api.txt'!M6 / 'parse_results.txt'!M6)</f>
        <v>0.894736842105263</v>
      </c>
      <c r="G32" s="0" t="n">
        <f aca="false">IF(OR('parse_results.txt'!S6 = 0,'parse_results.txt'!S6=-1),"",'parse_results_api.txt'!S6 / 'parse_results.txt'!S6)</f>
        <v>1</v>
      </c>
      <c r="H32" s="0" t="n">
        <f aca="false">IF(OR('parse_results.txt'!U6 = 0,'parse_results.txt'!U6=-1),"",'parse_results_api.txt'!U6 / 'parse_results.txt'!U6)</f>
        <v>1</v>
      </c>
      <c r="I32" s="0" t="str">
        <f aca="false">IF(OR('parse_results.txt'!V6 = 0,'parse_results.txt'!V6=-1),"",'parse_results_api.txt'!V6 / 'parse_results.txt'!V6)</f>
        <v/>
      </c>
      <c r="J32" s="0" t="n">
        <f aca="false">IF(OR('parse_results.txt'!AD6 = 0,'parse_results.txt'!AD6=-1),"",'parse_results_api.txt'!AD6 / 'parse_results.txt'!AD6)</f>
        <v>1.00031109037175</v>
      </c>
      <c r="K32" s="0" t="n">
        <f aca="false">IF(OR('parse_results.txt'!AH6 = 0,'parse_results.txt'!AH6=-1),"",'parse_results_api.txt'!AH6 / 'parse_results.txt'!AH6)</f>
        <v>1</v>
      </c>
      <c r="L32" s="0" t="n">
        <f aca="false">IF(OR('parse_results.txt'!AK6 = 0,'parse_results.txt'!AK6=-1),"",'parse_results_api.txt'!AK6 / 'parse_results.txt'!AK6)</f>
        <v>1</v>
      </c>
      <c r="M32" s="0" t="n">
        <f aca="false">IF(OR('parse_results.txt'!AN6 = 0,'parse_results.txt'!AN6=-1),"",'parse_results_api.txt'!AN6 / 'parse_results.txt'!AN6)</f>
        <v>1</v>
      </c>
      <c r="N32" s="0" t="n">
        <f aca="false">IF(OR('parse_results.txt'!AQ6 = 0,'parse_results.txt'!AQ6=-1),"",'parse_results_api.txt'!AQ6 / 'parse_results.txt'!AQ6)</f>
        <v>1.76470588235294</v>
      </c>
      <c r="O32" s="0" t="str">
        <f aca="false">IF(OR('parse_results.txt'!AR6 = 0,'parse_results.txt'!AR6=-1),"",'parse_results_api.txt'!AR6 / 'parse_results.txt'!AR6)</f>
        <v/>
      </c>
      <c r="P32" s="0" t="n">
        <f aca="false">IF(OR('parse_results.txt'!AS6 = 0,'parse_results.txt'!AS6=-1),"",'parse_results_api.txt'!AS6 / 'parse_results.txt'!AS6)</f>
        <v>0.973684210526316</v>
      </c>
      <c r="Q32" s="0" t="n">
        <f aca="false">IF(OR('parse_results.txt'!AU6 = 0,'parse_results.txt'!AU6=-1),"",'parse_results_api.txt'!AU6 / 'parse_results.txt'!AU6)</f>
        <v>1</v>
      </c>
      <c r="R32" s="0" t="n">
        <f aca="false">IF(OR('parse_results.txt'!BD6 = 0,'parse_results.txt'!BD6=-1),"",'parse_results_api.txt'!BD6 / 'parse_results.txt'!BD6)</f>
        <v>1</v>
      </c>
      <c r="S32" s="0" t="n">
        <f aca="false">IF(OR('parse_results.txt'!BE6 = 0,'parse_results.txt'!BE6=-1),"",'parse_results_api.txt'!BE6 / 'parse_results.txt'!BE6)</f>
        <v>1</v>
      </c>
      <c r="T32" s="0" t="n">
        <f aca="false">IF(OR('parse_results.txt'!BK6 = 0,'parse_results.txt'!BK6=-1),"",'parse_results_api.txt'!BK6 / 'parse_results.txt'!BK6)</f>
        <v>0.978947368421053</v>
      </c>
      <c r="U32" s="0" t="n">
        <f aca="false">IF(OR('parse_results.txt'!BN6 = 0,'parse_results.txt'!BN6=-1),"",'parse_results_api.txt'!BN6 / 'parse_results.txt'!BN6)</f>
        <v>1</v>
      </c>
      <c r="V32" s="0" t="n">
        <f aca="false">IF(OR('parse_results.txt'!BT6 = 0,'parse_results.txt'!BT6=-1),"",'parse_results_api.txt'!BT6 / 'parse_results.txt'!BT6)</f>
        <v>1</v>
      </c>
      <c r="W32" s="0" t="n">
        <f aca="false">IF(OR('parse_results.txt'!BU6 = 0,'parse_results.txt'!BU6=-1),"",'parse_results_api.txt'!BU6 / 'parse_results.txt'!BU6)</f>
        <v>1</v>
      </c>
      <c r="X32" s="0" t="n">
        <f aca="false">IF(OR('parse_results.txt'!CC6 = 0,'parse_results.txt'!CC6=-1),"",'parse_results_api.txt'!CC6 / 'parse_results.txt'!CC6)</f>
        <v>0.714285714285714</v>
      </c>
    </row>
    <row r="33" customFormat="false" ht="15" hidden="false" customHeight="false" outlineLevel="0" collapsed="false">
      <c r="A33" s="0" t="str">
        <f aca="false">'parse_results.txt'!A7</f>
        <v>k6_frac_N10_frac_chain_depop50_mem32K_40nm.xml</v>
      </c>
      <c r="B33" s="0" t="str">
        <f aca="false">'parse_results.txt'!B7</f>
        <v>diffeq1.v</v>
      </c>
      <c r="C33" s="0" t="n">
        <f aca="false">IF(OR('parse_results.txt'!D7 = 0,'parse_results.txt'!D7=-1),"",'parse_results_api.txt'!D7 / 'parse_results.txt'!D7)</f>
        <v>1.04266666666667</v>
      </c>
      <c r="D33" s="0" t="n">
        <f aca="false">IF(OR('parse_results.txt'!H7 = 0,'parse_results.txt'!H7=-1),"",'parse_results_api.txt'!H7 / 'parse_results.txt'!H7)</f>
        <v>1</v>
      </c>
      <c r="E33" s="0" t="n">
        <f aca="false">IF(OR('parse_results.txt'!L7 = 0,'parse_results.txt'!L7=-1),"",'parse_results_api.txt'!L7 / 'parse_results.txt'!L7)</f>
        <v>1</v>
      </c>
      <c r="F33" s="0" t="n">
        <f aca="false">IF(OR('parse_results.txt'!M7 = 0,'parse_results.txt'!M7=-1),"",'parse_results_api.txt'!M7 / 'parse_results.txt'!M7)</f>
        <v>0.84375</v>
      </c>
      <c r="G33" s="0" t="n">
        <f aca="false">IF(OR('parse_results.txt'!S7 = 0,'parse_results.txt'!S7=-1),"",'parse_results_api.txt'!S7 / 'parse_results.txt'!S7)</f>
        <v>1</v>
      </c>
      <c r="H33" s="0" t="str">
        <f aca="false">IF(OR('parse_results.txt'!U7 = 0,'parse_results.txt'!U7=-1),"",'parse_results_api.txt'!U7 / 'parse_results.txt'!U7)</f>
        <v/>
      </c>
      <c r="I33" s="0" t="n">
        <f aca="false">IF(OR('parse_results.txt'!V7 = 0,'parse_results.txt'!V7=-1),"",'parse_results_api.txt'!V7 / 'parse_results.txt'!V7)</f>
        <v>1</v>
      </c>
      <c r="J33" s="0" t="n">
        <f aca="false">IF(OR('parse_results.txt'!AD7 = 0,'parse_results.txt'!AD7=-1),"",'parse_results_api.txt'!AD7 / 'parse_results.txt'!AD7)</f>
        <v>1.00023110700254</v>
      </c>
      <c r="K33" s="0" t="n">
        <f aca="false">IF(OR('parse_results.txt'!AH7 = 0,'parse_results.txt'!AH7=-1),"",'parse_results_api.txt'!AH7 / 'parse_results.txt'!AH7)</f>
        <v>1</v>
      </c>
      <c r="L33" s="0" t="n">
        <f aca="false">IF(OR('parse_results.txt'!AK7 = 0,'parse_results.txt'!AK7=-1),"",'parse_results_api.txt'!AK7 / 'parse_results.txt'!AK7)</f>
        <v>1</v>
      </c>
      <c r="M33" s="0" t="n">
        <f aca="false">IF(OR('parse_results.txt'!AN7 = 0,'parse_results.txt'!AN7=-1),"",'parse_results_api.txt'!AN7 / 'parse_results.txt'!AN7)</f>
        <v>1</v>
      </c>
      <c r="N33" s="0" t="n">
        <f aca="false">IF(OR('parse_results.txt'!AQ7 = 0,'parse_results.txt'!AQ7=-1),"",'parse_results_api.txt'!AQ7 / 'parse_results.txt'!AQ7)</f>
        <v>1.88</v>
      </c>
      <c r="O33" s="0" t="str">
        <f aca="false">IF(OR('parse_results.txt'!AR7 = 0,'parse_results.txt'!AR7=-1),"",'parse_results_api.txt'!AR7 / 'parse_results.txt'!AR7)</f>
        <v/>
      </c>
      <c r="P33" s="0" t="n">
        <f aca="false">IF(OR('parse_results.txt'!AS7 = 0,'parse_results.txt'!AS7=-1),"",'parse_results_api.txt'!AS7 / 'parse_results.txt'!AS7)</f>
        <v>0.958904109589041</v>
      </c>
      <c r="Q33" s="0" t="n">
        <f aca="false">IF(OR('parse_results.txt'!AU7 = 0,'parse_results.txt'!AU7=-1),"",'parse_results_api.txt'!AU7 / 'parse_results.txt'!AU7)</f>
        <v>1</v>
      </c>
      <c r="R33" s="0" t="n">
        <f aca="false">IF(OR('parse_results.txt'!BD7 = 0,'parse_results.txt'!BD7=-1),"",'parse_results_api.txt'!BD7 / 'parse_results.txt'!BD7)</f>
        <v>1</v>
      </c>
      <c r="S33" s="0" t="n">
        <f aca="false">IF(OR('parse_results.txt'!BE7 = 0,'parse_results.txt'!BE7=-1),"",'parse_results_api.txt'!BE7 / 'parse_results.txt'!BE7)</f>
        <v>1</v>
      </c>
      <c r="T33" s="0" t="n">
        <f aca="false">IF(OR('parse_results.txt'!BK7 = 0,'parse_results.txt'!BK7=-1),"",'parse_results_api.txt'!BK7 / 'parse_results.txt'!BK7)</f>
        <v>1.03805496828753</v>
      </c>
      <c r="U33" s="0" t="n">
        <f aca="false">IF(OR('parse_results.txt'!BN7 = 0,'parse_results.txt'!BN7=-1),"",'parse_results_api.txt'!BN7 / 'parse_results.txt'!BN7)</f>
        <v>1</v>
      </c>
      <c r="V33" s="0" t="n">
        <f aca="false">IF(OR('parse_results.txt'!BT7 = 0,'parse_results.txt'!BT7=-1),"",'parse_results_api.txt'!BT7 / 'parse_results.txt'!BT7)</f>
        <v>1</v>
      </c>
      <c r="W33" s="0" t="n">
        <f aca="false">IF(OR('parse_results.txt'!BU7 = 0,'parse_results.txt'!BU7=-1),"",'parse_results_api.txt'!BU7 / 'parse_results.txt'!BU7)</f>
        <v>1</v>
      </c>
      <c r="X33" s="0" t="n">
        <f aca="false">IF(OR('parse_results.txt'!CC7 = 0,'parse_results.txt'!CC7=-1),"",'parse_results_api.txt'!CC7 / 'parse_results.txt'!CC7)</f>
        <v>1.01449275362319</v>
      </c>
    </row>
    <row r="34" customFormat="false" ht="15" hidden="false" customHeight="false" outlineLevel="0" collapsed="false">
      <c r="A34" s="0" t="str">
        <f aca="false">'parse_results.txt'!A8</f>
        <v>k6_frac_N10_frac_chain_depop50_mem32K_40nm.xml</v>
      </c>
      <c r="B34" s="0" t="str">
        <f aca="false">'parse_results.txt'!B8</f>
        <v>diffeq2.v</v>
      </c>
      <c r="C34" s="0" t="n">
        <f aca="false">IF(OR('parse_results.txt'!D8 = 0,'parse_results.txt'!D8=-1),"",'parse_results_api.txt'!D8 / 'parse_results.txt'!D8)</f>
        <v>1.00359971202304</v>
      </c>
      <c r="D34" s="0" t="n">
        <f aca="false">IF(OR('parse_results.txt'!H8 = 0,'parse_results.txt'!H8=-1),"",'parse_results_api.txt'!H8 / 'parse_results.txt'!H8)</f>
        <v>0.8</v>
      </c>
      <c r="E34" s="0" t="n">
        <f aca="false">IF(OR('parse_results.txt'!L8 = 0,'parse_results.txt'!L8=-1),"",'parse_results_api.txt'!L8 / 'parse_results.txt'!L8)</f>
        <v>1</v>
      </c>
      <c r="F34" s="0" t="n">
        <f aca="false">IF(OR('parse_results.txt'!M8 = 0,'parse_results.txt'!M8=-1),"",'parse_results_api.txt'!M8 / 'parse_results.txt'!M8)</f>
        <v>0.944444444444444</v>
      </c>
      <c r="G34" s="0" t="n">
        <f aca="false">IF(OR('parse_results.txt'!S8 = 0,'parse_results.txt'!S8=-1),"",'parse_results_api.txt'!S8 / 'parse_results.txt'!S8)</f>
        <v>1</v>
      </c>
      <c r="H34" s="0" t="str">
        <f aca="false">IF(OR('parse_results.txt'!U8 = 0,'parse_results.txt'!U8=-1),"",'parse_results_api.txt'!U8 / 'parse_results.txt'!U8)</f>
        <v/>
      </c>
      <c r="I34" s="0" t="n">
        <f aca="false">IF(OR('parse_results.txt'!V8 = 0,'parse_results.txt'!V8=-1),"",'parse_results_api.txt'!V8 / 'parse_results.txt'!V8)</f>
        <v>1</v>
      </c>
      <c r="J34" s="0" t="n">
        <f aca="false">IF(OR('parse_results.txt'!AD8 = 0,'parse_results.txt'!AD8=-1),"",'parse_results_api.txt'!AD8 / 'parse_results.txt'!AD8)</f>
        <v>1.00022264276968</v>
      </c>
      <c r="K34" s="0" t="n">
        <f aca="false">IF(OR('parse_results.txt'!AH8 = 0,'parse_results.txt'!AH8=-1),"",'parse_results_api.txt'!AH8 / 'parse_results.txt'!AH8)</f>
        <v>1</v>
      </c>
      <c r="L34" s="0" t="n">
        <f aca="false">IF(OR('parse_results.txt'!AK8 = 0,'parse_results.txt'!AK8=-1),"",'parse_results_api.txt'!AK8 / 'parse_results.txt'!AK8)</f>
        <v>1</v>
      </c>
      <c r="M34" s="0" t="n">
        <f aca="false">IF(OR('parse_results.txt'!AN8 = 0,'parse_results.txt'!AN8=-1),"",'parse_results_api.txt'!AN8 / 'parse_results.txt'!AN8)</f>
        <v>1</v>
      </c>
      <c r="N34" s="0" t="n">
        <f aca="false">IF(OR('parse_results.txt'!AQ8 = 0,'parse_results.txt'!AQ8=-1),"",'parse_results_api.txt'!AQ8 / 'parse_results.txt'!AQ8)</f>
        <v>1.25641025641026</v>
      </c>
      <c r="O34" s="0" t="str">
        <f aca="false">IF(OR('parse_results.txt'!AR8 = 0,'parse_results.txt'!AR8=-1),"",'parse_results_api.txt'!AR8 / 'parse_results.txt'!AR8)</f>
        <v/>
      </c>
      <c r="P34" s="0" t="n">
        <f aca="false">IF(OR('parse_results.txt'!AS8 = 0,'parse_results.txt'!AS8=-1),"",'parse_results_api.txt'!AS8 / 'parse_results.txt'!AS8)</f>
        <v>0.98</v>
      </c>
      <c r="Q34" s="0" t="n">
        <f aca="false">IF(OR('parse_results.txt'!AU8 = 0,'parse_results.txt'!AU8=-1),"",'parse_results_api.txt'!AU8 / 'parse_results.txt'!AU8)</f>
        <v>1</v>
      </c>
      <c r="R34" s="0" t="n">
        <f aca="false">IF(OR('parse_results.txt'!BD8 = 0,'parse_results.txt'!BD8=-1),"",'parse_results_api.txt'!BD8 / 'parse_results.txt'!BD8)</f>
        <v>1</v>
      </c>
      <c r="S34" s="0" t="n">
        <f aca="false">IF(OR('parse_results.txt'!BE8 = 0,'parse_results.txt'!BE8=-1),"",'parse_results_api.txt'!BE8 / 'parse_results.txt'!BE8)</f>
        <v>1</v>
      </c>
      <c r="T34" s="0" t="n">
        <f aca="false">IF(OR('parse_results.txt'!BK8 = 0,'parse_results.txt'!BK8=-1),"",'parse_results_api.txt'!BK8 / 'parse_results.txt'!BK8)</f>
        <v>0.989596879063719</v>
      </c>
      <c r="U34" s="0" t="n">
        <f aca="false">IF(OR('parse_results.txt'!BN8 = 0,'parse_results.txt'!BN8=-1),"",'parse_results_api.txt'!BN8 / 'parse_results.txt'!BN8)</f>
        <v>1</v>
      </c>
      <c r="V34" s="0" t="n">
        <f aca="false">IF(OR('parse_results.txt'!BT8 = 0,'parse_results.txt'!BT8=-1),"",'parse_results_api.txt'!BT8 / 'parse_results.txt'!BT8)</f>
        <v>1</v>
      </c>
      <c r="W34" s="0" t="n">
        <f aca="false">IF(OR('parse_results.txt'!BU8 = 0,'parse_results.txt'!BU8=-1),"",'parse_results_api.txt'!BU8 / 'parse_results.txt'!BU8)</f>
        <v>1</v>
      </c>
      <c r="X34" s="0" t="n">
        <f aca="false">IF(OR('parse_results.txt'!CC8 = 0,'parse_results.txt'!CC8=-1),"",'parse_results_api.txt'!CC8 / 'parse_results.txt'!CC8)</f>
        <v>0.944444444444444</v>
      </c>
    </row>
    <row r="35" customFormat="false" ht="15" hidden="false" customHeight="false" outlineLevel="0" collapsed="false">
      <c r="A35" s="0" t="str">
        <f aca="false">'parse_results.txt'!A9</f>
        <v>k6_frac_N10_frac_chain_depop50_mem32K_40nm.xml</v>
      </c>
      <c r="B35" s="0" t="str">
        <f aca="false">'parse_results.txt'!B9</f>
        <v>LU8PEEng.v</v>
      </c>
      <c r="C35" s="0" t="n">
        <f aca="false">IF(OR('parse_results.txt'!D9 = 0,'parse_results.txt'!D9=-1),"",'parse_results_api.txt'!D9 / 'parse_results.txt'!D9)</f>
        <v>0.950569269994948</v>
      </c>
      <c r="D35" s="0" t="n">
        <f aca="false">IF(OR('parse_results.txt'!H9 = 0,'parse_results.txt'!H9=-1),"",'parse_results_api.txt'!H9 / 'parse_results.txt'!H9)</f>
        <v>0.950487012987013</v>
      </c>
      <c r="E35" s="0" t="n">
        <f aca="false">IF(OR('parse_results.txt'!L9 = 0,'parse_results.txt'!L9=-1),"",'parse_results_api.txt'!L9 / 'parse_results.txt'!L9)</f>
        <v>1</v>
      </c>
      <c r="F35" s="0" t="n">
        <f aca="false">IF(OR('parse_results.txt'!M9 = 0,'parse_results.txt'!M9=-1),"",'parse_results_api.txt'!M9 / 'parse_results.txt'!M9)</f>
        <v>0.8233620312272</v>
      </c>
      <c r="G35" s="0" t="n">
        <f aca="false">IF(OR('parse_results.txt'!S9 = 0,'parse_results.txt'!S9=-1),"",'parse_results_api.txt'!S9 / 'parse_results.txt'!S9)</f>
        <v>1</v>
      </c>
      <c r="H35" s="0" t="n">
        <f aca="false">IF(OR('parse_results.txt'!U9 = 0,'parse_results.txt'!U9=-1),"",'parse_results_api.txt'!U9 / 'parse_results.txt'!U9)</f>
        <v>1</v>
      </c>
      <c r="I35" s="0" t="n">
        <f aca="false">IF(OR('parse_results.txt'!V9 = 0,'parse_results.txt'!V9=-1),"",'parse_results_api.txt'!V9 / 'parse_results.txt'!V9)</f>
        <v>1</v>
      </c>
      <c r="J35" s="0" t="n">
        <f aca="false">IF(OR('parse_results.txt'!AD9 = 0,'parse_results.txt'!AD9=-1),"",'parse_results_api.txt'!AD9 / 'parse_results.txt'!AD9)</f>
        <v>1.00008866820358</v>
      </c>
      <c r="K35" s="0" t="n">
        <f aca="false">IF(OR('parse_results.txt'!AH9 = 0,'parse_results.txt'!AH9=-1),"",'parse_results_api.txt'!AH9 / 'parse_results.txt'!AH9)</f>
        <v>1</v>
      </c>
      <c r="L35" s="0" t="n">
        <f aca="false">IF(OR('parse_results.txt'!AK9 = 0,'parse_results.txt'!AK9=-1),"",'parse_results_api.txt'!AK9 / 'parse_results.txt'!AK9)</f>
        <v>1</v>
      </c>
      <c r="M35" s="0" t="n">
        <f aca="false">IF(OR('parse_results.txt'!AN9 = 0,'parse_results.txt'!AN9=-1),"",'parse_results_api.txt'!AN9 / 'parse_results.txt'!AN9)</f>
        <v>1</v>
      </c>
      <c r="N35" s="0" t="n">
        <f aca="false">IF(OR('parse_results.txt'!AQ9 = 0,'parse_results.txt'!AQ9=-1),"",'parse_results_api.txt'!AQ9 / 'parse_results.txt'!AQ9)</f>
        <v>0.981699828052076</v>
      </c>
      <c r="O35" s="0" t="str">
        <f aca="false">IF(OR('parse_results.txt'!AR9 = 0,'parse_results.txt'!AR9=-1),"",'parse_results_api.txt'!AR9 / 'parse_results.txt'!AR9)</f>
        <v/>
      </c>
      <c r="P35" s="0" t="n">
        <f aca="false">IF(OR('parse_results.txt'!AS9 = 0,'parse_results.txt'!AS9=-1),"",'parse_results_api.txt'!AS9 / 'parse_results.txt'!AS9)</f>
        <v>1.09680676511422</v>
      </c>
      <c r="Q35" s="0" t="n">
        <f aca="false">IF(OR('parse_results.txt'!AU9 = 0,'parse_results.txt'!AU9=-1),"",'parse_results_api.txt'!AU9 / 'parse_results.txt'!AU9)</f>
        <v>1</v>
      </c>
      <c r="R35" s="0" t="n">
        <f aca="false">IF(OR('parse_results.txt'!BD9 = 0,'parse_results.txt'!BD9=-1),"",'parse_results_api.txt'!BD9 / 'parse_results.txt'!BD9)</f>
        <v>1</v>
      </c>
      <c r="S35" s="0" t="n">
        <f aca="false">IF(OR('parse_results.txt'!BE9 = 0,'parse_results.txt'!BE9=-1),"",'parse_results_api.txt'!BE9 / 'parse_results.txt'!BE9)</f>
        <v>1</v>
      </c>
      <c r="T35" s="0" t="n">
        <f aca="false">IF(OR('parse_results.txt'!BK9 = 0,'parse_results.txt'!BK9=-1),"",'parse_results_api.txt'!BK9 / 'parse_results.txt'!BK9)</f>
        <v>0.94169320867153</v>
      </c>
      <c r="U35" s="0" t="n">
        <f aca="false">IF(OR('parse_results.txt'!BN9 = 0,'parse_results.txt'!BN9=-1),"",'parse_results_api.txt'!BN9 / 'parse_results.txt'!BN9)</f>
        <v>1</v>
      </c>
      <c r="V35" s="0" t="n">
        <f aca="false">IF(OR('parse_results.txt'!BT9 = 0,'parse_results.txt'!BT9=-1),"",'parse_results_api.txt'!BT9 / 'parse_results.txt'!BT9)</f>
        <v>1</v>
      </c>
      <c r="W35" s="0" t="n">
        <f aca="false">IF(OR('parse_results.txt'!BU9 = 0,'parse_results.txt'!BU9=-1),"",'parse_results_api.txt'!BU9 / 'parse_results.txt'!BU9)</f>
        <v>1</v>
      </c>
      <c r="X35" s="0" t="n">
        <f aca="false">IF(OR('parse_results.txt'!CC9 = 0,'parse_results.txt'!CC9=-1),"",'parse_results_api.txt'!CC9 / 'parse_results.txt'!CC9)</f>
        <v>0.772822299651568</v>
      </c>
    </row>
    <row r="36" customFormat="false" ht="15" hidden="false" customHeight="false" outlineLevel="0" collapsed="false">
      <c r="A36" s="0" t="str">
        <f aca="false">'parse_results.txt'!A10</f>
        <v>k6_frac_N10_frac_chain_depop50_mem32K_40nm.xml</v>
      </c>
      <c r="B36" s="0" t="str">
        <f aca="false">'parse_results.txt'!B10</f>
        <v>LU32PEEng.v</v>
      </c>
      <c r="C36" s="0" t="n">
        <f aca="false">IF(OR('parse_results.txt'!D10 = 0,'parse_results.txt'!D10=-1),"",'parse_results_api.txt'!D10 / 'parse_results.txt'!D10)</f>
        <v>1.03602228842163</v>
      </c>
      <c r="D36" s="0" t="n">
        <f aca="false">IF(OR('parse_results.txt'!H10 = 0,'parse_results.txt'!H10=-1),"",'parse_results_api.txt'!H10 / 'parse_results.txt'!H10)</f>
        <v>0.99226750261233</v>
      </c>
      <c r="E36" s="0" t="n">
        <f aca="false">IF(OR('parse_results.txt'!L10 = 0,'parse_results.txt'!L10=-1),"",'parse_results_api.txt'!L10 / 'parse_results.txt'!L10)</f>
        <v>1</v>
      </c>
      <c r="F36" s="0" t="n">
        <f aca="false">IF(OR('parse_results.txt'!M10 = 0,'parse_results.txt'!M10=-1),"",'parse_results_api.txt'!M10 / 'parse_results.txt'!M10)</f>
        <v>0.968766803678354</v>
      </c>
      <c r="G36" s="0" t="n">
        <f aca="false">IF(OR('parse_results.txt'!S10 = 0,'parse_results.txt'!S10=-1),"",'parse_results_api.txt'!S10 / 'parse_results.txt'!S10)</f>
        <v>1</v>
      </c>
      <c r="H36" s="0" t="n">
        <f aca="false">IF(OR('parse_results.txt'!U10 = 0,'parse_results.txt'!U10=-1),"",'parse_results_api.txt'!U10 / 'parse_results.txt'!U10)</f>
        <v>1</v>
      </c>
      <c r="I36" s="0" t="n">
        <f aca="false">IF(OR('parse_results.txt'!V10 = 0,'parse_results.txt'!V10=-1),"",'parse_results_api.txt'!V10 / 'parse_results.txt'!V10)</f>
        <v>1</v>
      </c>
      <c r="J36" s="0" t="n">
        <f aca="false">IF(OR('parse_results.txt'!AD10 = 0,'parse_results.txt'!AD10=-1),"",'parse_results_api.txt'!AD10 / 'parse_results.txt'!AD10)</f>
        <v>1.00000974687369</v>
      </c>
      <c r="K36" s="0" t="n">
        <f aca="false">IF(OR('parse_results.txt'!AH10 = 0,'parse_results.txt'!AH10=-1),"",'parse_results_api.txt'!AH10 / 'parse_results.txt'!AH10)</f>
        <v>1</v>
      </c>
      <c r="L36" s="0" t="n">
        <f aca="false">IF(OR('parse_results.txt'!AK10 = 0,'parse_results.txt'!AK10=-1),"",'parse_results_api.txt'!AK10 / 'parse_results.txt'!AK10)</f>
        <v>1</v>
      </c>
      <c r="M36" s="0" t="n">
        <f aca="false">IF(OR('parse_results.txt'!AN10 = 0,'parse_results.txt'!AN10=-1),"",'parse_results_api.txt'!AN10 / 'parse_results.txt'!AN10)</f>
        <v>1</v>
      </c>
      <c r="N36" s="0" t="n">
        <f aca="false">IF(OR('parse_results.txt'!AQ10 = 0,'parse_results.txt'!AQ10=-1),"",'parse_results_api.txt'!AQ10 / 'parse_results.txt'!AQ10)</f>
        <v>1.08406821963394</v>
      </c>
      <c r="O36" s="0" t="str">
        <f aca="false">IF(OR('parse_results.txt'!AR10 = 0,'parse_results.txt'!AR10=-1),"",'parse_results_api.txt'!AR10 / 'parse_results.txt'!AR10)</f>
        <v/>
      </c>
      <c r="P36" s="0" t="n">
        <f aca="false">IF(OR('parse_results.txt'!AS10 = 0,'parse_results.txt'!AS10=-1),"",'parse_results_api.txt'!AS10 / 'parse_results.txt'!AS10)</f>
        <v>1.00475962196959</v>
      </c>
      <c r="Q36" s="0" t="n">
        <f aca="false">IF(OR('parse_results.txt'!AU10 = 0,'parse_results.txt'!AU10=-1),"",'parse_results_api.txt'!AU10 / 'parse_results.txt'!AU10)</f>
        <v>1</v>
      </c>
      <c r="R36" s="0" t="n">
        <f aca="false">IF(OR('parse_results.txt'!BD10 = 0,'parse_results.txt'!BD10=-1),"",'parse_results_api.txt'!BD10 / 'parse_results.txt'!BD10)</f>
        <v>1</v>
      </c>
      <c r="S36" s="0" t="n">
        <f aca="false">IF(OR('parse_results.txt'!BE10 = 0,'parse_results.txt'!BE10=-1),"",'parse_results_api.txt'!BE10 / 'parse_results.txt'!BE10)</f>
        <v>1</v>
      </c>
      <c r="T36" s="0" t="n">
        <f aca="false">IF(OR('parse_results.txt'!BK10 = 0,'parse_results.txt'!BK10=-1),"",'parse_results_api.txt'!BK10 / 'parse_results.txt'!BK10)</f>
        <v>1.0705687818377</v>
      </c>
      <c r="U36" s="0" t="n">
        <f aca="false">IF(OR('parse_results.txt'!BN10 = 0,'parse_results.txt'!BN10=-1),"",'parse_results_api.txt'!BN10 / 'parse_results.txt'!BN10)</f>
        <v>1</v>
      </c>
      <c r="V36" s="0" t="n">
        <f aca="false">IF(OR('parse_results.txt'!BT10 = 0,'parse_results.txt'!BT10=-1),"",'parse_results_api.txt'!BT10 / 'parse_results.txt'!BT10)</f>
        <v>1</v>
      </c>
      <c r="W36" s="0" t="n">
        <f aca="false">IF(OR('parse_results.txt'!BU10 = 0,'parse_results.txt'!BU10=-1),"",'parse_results_api.txt'!BU10 / 'parse_results.txt'!BU10)</f>
        <v>1</v>
      </c>
      <c r="X36" s="0" t="n">
        <f aca="false">IF(OR('parse_results.txt'!CC10 = 0,'parse_results.txt'!CC10=-1),"",'parse_results_api.txt'!CC10 / 'parse_results.txt'!CC10)</f>
        <v>0.995147940253068</v>
      </c>
    </row>
    <row r="37" customFormat="false" ht="15" hidden="false" customHeight="false" outlineLevel="0" collapsed="false">
      <c r="A37" s="0" t="str">
        <f aca="false">'parse_results.txt'!A11</f>
        <v>k6_frac_N10_frac_chain_depop50_mem32K_40nm.xml</v>
      </c>
      <c r="B37" s="0" t="str">
        <f aca="false">'parse_results.txt'!B11</f>
        <v>mcml.v</v>
      </c>
      <c r="C37" s="0" t="n">
        <f aca="false">IF(OR('parse_results.txt'!D11 = 0,'parse_results.txt'!D11=-1),"",'parse_results_api.txt'!D11 / 'parse_results.txt'!D11)</f>
        <v>1.03561977856731</v>
      </c>
      <c r="D37" s="0" t="n">
        <f aca="false">IF(OR('parse_results.txt'!H11 = 0,'parse_results.txt'!H11=-1),"",'parse_results_api.txt'!H11 / 'parse_results.txt'!H11)</f>
        <v>0.984647961884595</v>
      </c>
      <c r="E37" s="0" t="n">
        <f aca="false">IF(OR('parse_results.txt'!L11 = 0,'parse_results.txt'!L11=-1),"",'parse_results_api.txt'!L11 / 'parse_results.txt'!L11)</f>
        <v>1</v>
      </c>
      <c r="F37" s="0" t="n">
        <f aca="false">IF(OR('parse_results.txt'!M11 = 0,'parse_results.txt'!M11=-1),"",'parse_results_api.txt'!M11 / 'parse_results.txt'!M11)</f>
        <v>0.996385097749908</v>
      </c>
      <c r="G37" s="0" t="n">
        <f aca="false">IF(OR('parse_results.txt'!S11 = 0,'parse_results.txt'!S11=-1),"",'parse_results_api.txt'!S11 / 'parse_results.txt'!S11)</f>
        <v>1</v>
      </c>
      <c r="H37" s="0" t="n">
        <f aca="false">IF(OR('parse_results.txt'!U11 = 0,'parse_results.txt'!U11=-1),"",'parse_results_api.txt'!U11 / 'parse_results.txt'!U11)</f>
        <v>1</v>
      </c>
      <c r="I37" s="0" t="n">
        <f aca="false">IF(OR('parse_results.txt'!V11 = 0,'parse_results.txt'!V11=-1),"",'parse_results_api.txt'!V11 / 'parse_results.txt'!V11)</f>
        <v>1</v>
      </c>
      <c r="J37" s="0" t="n">
        <f aca="false">IF(OR('parse_results.txt'!AD11 = 0,'parse_results.txt'!AD11=-1),"",'parse_results_api.txt'!AD11 / 'parse_results.txt'!AD11)</f>
        <v>0.999975192831437</v>
      </c>
      <c r="K37" s="0" t="n">
        <f aca="false">IF(OR('parse_results.txt'!AH11 = 0,'parse_results.txt'!AH11=-1),"",'parse_results_api.txt'!AH11 / 'parse_results.txt'!AH11)</f>
        <v>1</v>
      </c>
      <c r="L37" s="0" t="n">
        <f aca="false">IF(OR('parse_results.txt'!AK11 = 0,'parse_results.txt'!AK11=-1),"",'parse_results_api.txt'!AK11 / 'parse_results.txt'!AK11)</f>
        <v>1</v>
      </c>
      <c r="M37" s="0" t="n">
        <f aca="false">IF(OR('parse_results.txt'!AN11 = 0,'parse_results.txt'!AN11=-1),"",'parse_results_api.txt'!AN11 / 'parse_results.txt'!AN11)</f>
        <v>1</v>
      </c>
      <c r="N37" s="0" t="n">
        <f aca="false">IF(OR('parse_results.txt'!AQ11 = 0,'parse_results.txt'!AQ11=-1),"",'parse_results_api.txt'!AQ11 / 'parse_results.txt'!AQ11)</f>
        <v>1.01706506661505</v>
      </c>
      <c r="O37" s="0" t="str">
        <f aca="false">IF(OR('parse_results.txt'!AR11 = 0,'parse_results.txt'!AR11=-1),"",'parse_results_api.txt'!AR11 / 'parse_results.txt'!AR11)</f>
        <v/>
      </c>
      <c r="P37" s="0" t="n">
        <f aca="false">IF(OR('parse_results.txt'!AS11 = 0,'parse_results.txt'!AS11=-1),"",'parse_results_api.txt'!AS11 / 'parse_results.txt'!AS11)</f>
        <v>1.09681202566618</v>
      </c>
      <c r="Q37" s="0" t="n">
        <f aca="false">IF(OR('parse_results.txt'!AU11 = 0,'parse_results.txt'!AU11=-1),"",'parse_results_api.txt'!AU11 / 'parse_results.txt'!AU11)</f>
        <v>1</v>
      </c>
      <c r="R37" s="0" t="n">
        <f aca="false">IF(OR('parse_results.txt'!BD11 = 0,'parse_results.txt'!BD11=-1),"",'parse_results_api.txt'!BD11 / 'parse_results.txt'!BD11)</f>
        <v>1</v>
      </c>
      <c r="S37" s="0" t="n">
        <f aca="false">IF(OR('parse_results.txt'!BE11 = 0,'parse_results.txt'!BE11=-1),"",'parse_results_api.txt'!BE11 / 'parse_results.txt'!BE11)</f>
        <v>1</v>
      </c>
      <c r="T37" s="0" t="n">
        <f aca="false">IF(OR('parse_results.txt'!BK11 = 0,'parse_results.txt'!BK11=-1),"",'parse_results_api.txt'!BK11 / 'parse_results.txt'!BK11)</f>
        <v>1.08400290491053</v>
      </c>
      <c r="U37" s="0" t="n">
        <f aca="false">IF(OR('parse_results.txt'!BN11 = 0,'parse_results.txt'!BN11=-1),"",'parse_results_api.txt'!BN11 / 'parse_results.txt'!BN11)</f>
        <v>1</v>
      </c>
      <c r="V37" s="0" t="n">
        <f aca="false">IF(OR('parse_results.txt'!BT11 = 0,'parse_results.txt'!BT11=-1),"",'parse_results_api.txt'!BT11 / 'parse_results.txt'!BT11)</f>
        <v>1</v>
      </c>
      <c r="W37" s="0" t="n">
        <f aca="false">IF(OR('parse_results.txt'!BU11 = 0,'parse_results.txt'!BU11=-1),"",'parse_results_api.txt'!BU11 / 'parse_results.txt'!BU11)</f>
        <v>1</v>
      </c>
      <c r="X37" s="0" t="n">
        <f aca="false">IF(OR('parse_results.txt'!CC11 = 0,'parse_results.txt'!CC11=-1),"",'parse_results_api.txt'!CC11 / 'parse_results.txt'!CC11)</f>
        <v>1.38756422078778</v>
      </c>
    </row>
    <row r="38" customFormat="false" ht="15" hidden="false" customHeight="false" outlineLevel="0" collapsed="false">
      <c r="A38" s="0" t="str">
        <f aca="false">'parse_results.txt'!A12</f>
        <v>k6_frac_N10_frac_chain_depop50_mem32K_40nm.xml</v>
      </c>
      <c r="B38" s="0" t="str">
        <f aca="false">'parse_results.txt'!B12</f>
        <v>mkDelayWorker32B.v</v>
      </c>
      <c r="C38" s="0" t="n">
        <f aca="false">IF(OR('parse_results.txt'!D12 = 0,'parse_results.txt'!D12=-1),"",'parse_results_api.txt'!D12 / 'parse_results.txt'!D12)</f>
        <v>0.920140879678925</v>
      </c>
      <c r="D38" s="0" t="n">
        <f aca="false">IF(OR('parse_results.txt'!H12 = 0,'parse_results.txt'!H12=-1),"",'parse_results_api.txt'!H12 / 'parse_results.txt'!H12)</f>
        <v>1.13333333333333</v>
      </c>
      <c r="E38" s="0" t="n">
        <f aca="false">IF(OR('parse_results.txt'!L12 = 0,'parse_results.txt'!L12=-1),"",'parse_results_api.txt'!L12 / 'parse_results.txt'!L12)</f>
        <v>1</v>
      </c>
      <c r="F38" s="0" t="n">
        <f aca="false">IF(OR('parse_results.txt'!M12 = 0,'parse_results.txt'!M12=-1),"",'parse_results_api.txt'!M12 / 'parse_results.txt'!M12)</f>
        <v>1.00965018094089</v>
      </c>
      <c r="G38" s="0" t="n">
        <f aca="false">IF(OR('parse_results.txt'!S12 = 0,'parse_results.txt'!S12=-1),"",'parse_results_api.txt'!S12 / 'parse_results.txt'!S12)</f>
        <v>1</v>
      </c>
      <c r="H38" s="0" t="n">
        <f aca="false">IF(OR('parse_results.txt'!U12 = 0,'parse_results.txt'!U12=-1),"",'parse_results_api.txt'!U12 / 'parse_results.txt'!U12)</f>
        <v>1</v>
      </c>
      <c r="I38" s="0" t="str">
        <f aca="false">IF(OR('parse_results.txt'!V12 = 0,'parse_results.txt'!V12=-1),"",'parse_results_api.txt'!V12 / 'parse_results.txt'!V12)</f>
        <v/>
      </c>
      <c r="J38" s="0" t="n">
        <f aca="false">IF(OR('parse_results.txt'!AD12 = 0,'parse_results.txt'!AD12=-1),"",'parse_results_api.txt'!AD12 / 'parse_results.txt'!AD12)</f>
        <v>1.00020706190061</v>
      </c>
      <c r="K38" s="0" t="n">
        <f aca="false">IF(OR('parse_results.txt'!AH12 = 0,'parse_results.txt'!AH12=-1),"",'parse_results_api.txt'!AH12 / 'parse_results.txt'!AH12)</f>
        <v>1</v>
      </c>
      <c r="L38" s="0" t="n">
        <f aca="false">IF(OR('parse_results.txt'!AK12 = 0,'parse_results.txt'!AK12=-1),"",'parse_results_api.txt'!AK12 / 'parse_results.txt'!AK12)</f>
        <v>1</v>
      </c>
      <c r="M38" s="0" t="n">
        <f aca="false">IF(OR('parse_results.txt'!AN12 = 0,'parse_results.txt'!AN12=-1),"",'parse_results_api.txt'!AN12 / 'parse_results.txt'!AN12)</f>
        <v>1</v>
      </c>
      <c r="N38" s="0" t="n">
        <f aca="false">IF(OR('parse_results.txt'!AQ12 = 0,'parse_results.txt'!AQ12=-1),"",'parse_results_api.txt'!AQ12 / 'parse_results.txt'!AQ12)</f>
        <v>0.958512160228898</v>
      </c>
      <c r="O38" s="0" t="str">
        <f aca="false">IF(OR('parse_results.txt'!AR12 = 0,'parse_results.txt'!AR12=-1),"",'parse_results_api.txt'!AR12 / 'parse_results.txt'!AR12)</f>
        <v/>
      </c>
      <c r="P38" s="0" t="n">
        <f aca="false">IF(OR('parse_results.txt'!AS12 = 0,'parse_results.txt'!AS12=-1),"",'parse_results_api.txt'!AS12 / 'parse_results.txt'!AS12)</f>
        <v>1.01334951456311</v>
      </c>
      <c r="Q38" s="0" t="n">
        <f aca="false">IF(OR('parse_results.txt'!AU12 = 0,'parse_results.txt'!AU12=-1),"",'parse_results_api.txt'!AU12 / 'parse_results.txt'!AU12)</f>
        <v>1</v>
      </c>
      <c r="R38" s="0" t="n">
        <f aca="false">IF(OR('parse_results.txt'!BD12 = 0,'parse_results.txt'!BD12=-1),"",'parse_results_api.txt'!BD12 / 'parse_results.txt'!BD12)</f>
        <v>1</v>
      </c>
      <c r="S38" s="0" t="n">
        <f aca="false">IF(OR('parse_results.txt'!BE12 = 0,'parse_results.txt'!BE12=-1),"",'parse_results_api.txt'!BE12 / 'parse_results.txt'!BE12)</f>
        <v>1</v>
      </c>
      <c r="T38" s="0" t="n">
        <f aca="false">IF(OR('parse_results.txt'!BK12 = 0,'parse_results.txt'!BK12=-1),"",'parse_results_api.txt'!BK12 / 'parse_results.txt'!BK12)</f>
        <v>0.814911706998038</v>
      </c>
      <c r="U38" s="0" t="n">
        <f aca="false">IF(OR('parse_results.txt'!BN12 = 0,'parse_results.txt'!BN12=-1),"",'parse_results_api.txt'!BN12 / 'parse_results.txt'!BN12)</f>
        <v>1</v>
      </c>
      <c r="V38" s="0" t="n">
        <f aca="false">IF(OR('parse_results.txt'!BT12 = 0,'parse_results.txt'!BT12=-1),"",'parse_results_api.txt'!BT12 / 'parse_results.txt'!BT12)</f>
        <v>1</v>
      </c>
      <c r="W38" s="0" t="n">
        <f aca="false">IF(OR('parse_results.txt'!BU12 = 0,'parse_results.txt'!BU12=-1),"",'parse_results_api.txt'!BU12 / 'parse_results.txt'!BU12)</f>
        <v>1</v>
      </c>
      <c r="X38" s="0" t="n">
        <f aca="false">IF(OR('parse_results.txt'!CC12 = 0,'parse_results.txt'!CC12=-1),"",'parse_results_api.txt'!CC12 / 'parse_results.txt'!CC12)</f>
        <v>1.04347826086957</v>
      </c>
    </row>
    <row r="39" customFormat="false" ht="15" hidden="false" customHeight="false" outlineLevel="0" collapsed="false">
      <c r="A39" s="0" t="str">
        <f aca="false">'parse_results.txt'!A13</f>
        <v>k6_frac_N10_frac_chain_depop50_mem32K_40nm.xml</v>
      </c>
      <c r="B39" s="0" t="str">
        <f aca="false">'parse_results.txt'!B13</f>
        <v>mkPktMerge.v</v>
      </c>
      <c r="C39" s="0" t="n">
        <f aca="false">IF(OR('parse_results.txt'!D13 = 0,'parse_results.txt'!D13=-1),"",'parse_results_api.txt'!D13 / 'parse_results.txt'!D13)</f>
        <v>1.03366336633663</v>
      </c>
      <c r="D39" s="0" t="n">
        <f aca="false">IF(OR('parse_results.txt'!H13 = 0,'parse_results.txt'!H13=-1),"",'parse_results_api.txt'!H13 / 'parse_results.txt'!H13)</f>
        <v>1.5</v>
      </c>
      <c r="E39" s="0" t="n">
        <f aca="false">IF(OR('parse_results.txt'!L13 = 0,'parse_results.txt'!L13=-1),"",'parse_results_api.txt'!L13 / 'parse_results.txt'!L13)</f>
        <v>1</v>
      </c>
      <c r="F39" s="0" t="n">
        <f aca="false">IF(OR('parse_results.txt'!M13 = 0,'parse_results.txt'!M13=-1),"",'parse_results_api.txt'!M13 / 'parse_results.txt'!M13)</f>
        <v>1.14285714285714</v>
      </c>
      <c r="G39" s="0" t="n">
        <f aca="false">IF(OR('parse_results.txt'!S13 = 0,'parse_results.txt'!S13=-1),"",'parse_results_api.txt'!S13 / 'parse_results.txt'!S13)</f>
        <v>1</v>
      </c>
      <c r="H39" s="0" t="n">
        <f aca="false">IF(OR('parse_results.txt'!U13 = 0,'parse_results.txt'!U13=-1),"",'parse_results_api.txt'!U13 / 'parse_results.txt'!U13)</f>
        <v>1</v>
      </c>
      <c r="I39" s="0" t="str">
        <f aca="false">IF(OR('parse_results.txt'!V13 = 0,'parse_results.txt'!V13=-1),"",'parse_results_api.txt'!V13 / 'parse_results.txt'!V13)</f>
        <v/>
      </c>
      <c r="J39" s="0" t="n">
        <f aca="false">IF(OR('parse_results.txt'!AD13 = 0,'parse_results.txt'!AD13=-1),"",'parse_results_api.txt'!AD13 / 'parse_results.txt'!AD13)</f>
        <v>1.00024964114086</v>
      </c>
      <c r="K39" s="0" t="n">
        <f aca="false">IF(OR('parse_results.txt'!AH13 = 0,'parse_results.txt'!AH13=-1),"",'parse_results_api.txt'!AH13 / 'parse_results.txt'!AH13)</f>
        <v>1</v>
      </c>
      <c r="L39" s="0" t="n">
        <f aca="false">IF(OR('parse_results.txt'!AK13 = 0,'parse_results.txt'!AK13=-1),"",'parse_results_api.txt'!AK13 / 'parse_results.txt'!AK13)</f>
        <v>1</v>
      </c>
      <c r="M39" s="0" t="n">
        <f aca="false">IF(OR('parse_results.txt'!AN13 = 0,'parse_results.txt'!AN13=-1),"",'parse_results_api.txt'!AN13 / 'parse_results.txt'!AN13)</f>
        <v>1</v>
      </c>
      <c r="N39" s="0" t="n">
        <f aca="false">IF(OR('parse_results.txt'!AQ13 = 0,'parse_results.txt'!AQ13=-1),"",'parse_results_api.txt'!AQ13 / 'parse_results.txt'!AQ13)</f>
        <v>1.30555555555556</v>
      </c>
      <c r="O39" s="0" t="str">
        <f aca="false">IF(OR('parse_results.txt'!AR13 = 0,'parse_results.txt'!AR13=-1),"",'parse_results_api.txt'!AR13 / 'parse_results.txt'!AR13)</f>
        <v/>
      </c>
      <c r="P39" s="0" t="n">
        <f aca="false">IF(OR('parse_results.txt'!AS13 = 0,'parse_results.txt'!AS13=-1),"",'parse_results_api.txt'!AS13 / 'parse_results.txt'!AS13)</f>
        <v>1.1015625</v>
      </c>
      <c r="Q39" s="0" t="n">
        <f aca="false">IF(OR('parse_results.txt'!AU13 = 0,'parse_results.txt'!AU13=-1),"",'parse_results_api.txt'!AU13 / 'parse_results.txt'!AU13)</f>
        <v>1</v>
      </c>
      <c r="R39" s="0" t="n">
        <f aca="false">IF(OR('parse_results.txt'!BD13 = 0,'parse_results.txt'!BD13=-1),"",'parse_results_api.txt'!BD13 / 'parse_results.txt'!BD13)</f>
        <v>1</v>
      </c>
      <c r="S39" s="0" t="n">
        <f aca="false">IF(OR('parse_results.txt'!BE13 = 0,'parse_results.txt'!BE13=-1),"",'parse_results_api.txt'!BE13 / 'parse_results.txt'!BE13)</f>
        <v>1</v>
      </c>
      <c r="T39" s="0" t="n">
        <f aca="false">IF(OR('parse_results.txt'!BK13 = 0,'parse_results.txt'!BK13=-1),"",'parse_results_api.txt'!BK13 / 'parse_results.txt'!BK13)</f>
        <v>1.00993377483444</v>
      </c>
      <c r="U39" s="0" t="n">
        <f aca="false">IF(OR('parse_results.txt'!BN13 = 0,'parse_results.txt'!BN13=-1),"",'parse_results_api.txt'!BN13 / 'parse_results.txt'!BN13)</f>
        <v>1</v>
      </c>
      <c r="V39" s="0" t="n">
        <f aca="false">IF(OR('parse_results.txt'!BT13 = 0,'parse_results.txt'!BT13=-1),"",'parse_results_api.txt'!BT13 / 'parse_results.txt'!BT13)</f>
        <v>1</v>
      </c>
      <c r="W39" s="0" t="n">
        <f aca="false">IF(OR('parse_results.txt'!BU13 = 0,'parse_results.txt'!BU13=-1),"",'parse_results_api.txt'!BU13 / 'parse_results.txt'!BU13)</f>
        <v>1</v>
      </c>
      <c r="X39" s="0" t="n">
        <f aca="false">IF(OR('parse_results.txt'!CC13 = 0,'parse_results.txt'!CC13=-1),"",'parse_results_api.txt'!CC13 / 'parse_results.txt'!CC13)</f>
        <v>1.17171717171717</v>
      </c>
    </row>
    <row r="40" customFormat="false" ht="15" hidden="false" customHeight="false" outlineLevel="0" collapsed="false">
      <c r="A40" s="0" t="str">
        <f aca="false">'parse_results.txt'!A14</f>
        <v>k6_frac_N10_frac_chain_depop50_mem32K_40nm.xml</v>
      </c>
      <c r="B40" s="0" t="str">
        <f aca="false">'parse_results.txt'!B14</f>
        <v>mkSMAdapter4B.v</v>
      </c>
      <c r="C40" s="0" t="n">
        <f aca="false">IF(OR('parse_results.txt'!D14 = 0,'parse_results.txt'!D14=-1),"",'parse_results_api.txt'!D14 / 'parse_results.txt'!D14)</f>
        <v>1.02666666666667</v>
      </c>
      <c r="D40" s="0" t="n">
        <f aca="false">IF(OR('parse_results.txt'!H14 = 0,'parse_results.txt'!H14=-1),"",'parse_results_api.txt'!H14 / 'parse_results.txt'!H14)</f>
        <v>0.96</v>
      </c>
      <c r="E40" s="0" t="n">
        <f aca="false">IF(OR('parse_results.txt'!L14 = 0,'parse_results.txt'!L14=-1),"",'parse_results_api.txt'!L14 / 'parse_results.txt'!L14)</f>
        <v>1</v>
      </c>
      <c r="F40" s="0" t="n">
        <f aca="false">IF(OR('parse_results.txt'!M14 = 0,'parse_results.txt'!M14=-1),"",'parse_results_api.txt'!M14 / 'parse_results.txt'!M14)</f>
        <v>1.05533596837945</v>
      </c>
      <c r="G40" s="0" t="n">
        <f aca="false">IF(OR('parse_results.txt'!S14 = 0,'parse_results.txt'!S14=-1),"",'parse_results_api.txt'!S14 / 'parse_results.txt'!S14)</f>
        <v>1</v>
      </c>
      <c r="H40" s="0" t="n">
        <f aca="false">IF(OR('parse_results.txt'!U14 = 0,'parse_results.txt'!U14=-1),"",'parse_results_api.txt'!U14 / 'parse_results.txt'!U14)</f>
        <v>1</v>
      </c>
      <c r="I40" s="0" t="str">
        <f aca="false">IF(OR('parse_results.txt'!V14 = 0,'parse_results.txt'!V14=-1),"",'parse_results_api.txt'!V14 / 'parse_results.txt'!V14)</f>
        <v/>
      </c>
      <c r="J40" s="0" t="n">
        <f aca="false">IF(OR('parse_results.txt'!AD14 = 0,'parse_results.txt'!AD14=-1),"",'parse_results_api.txt'!AD14 / 'parse_results.txt'!AD14)</f>
        <v>1.00020713940482</v>
      </c>
      <c r="K40" s="0" t="n">
        <f aca="false">IF(OR('parse_results.txt'!AH14 = 0,'parse_results.txt'!AH14=-1),"",'parse_results_api.txt'!AH14 / 'parse_results.txt'!AH14)</f>
        <v>1</v>
      </c>
      <c r="L40" s="0" t="n">
        <f aca="false">IF(OR('parse_results.txt'!AK14 = 0,'parse_results.txt'!AK14=-1),"",'parse_results_api.txt'!AK14 / 'parse_results.txt'!AK14)</f>
        <v>1</v>
      </c>
      <c r="M40" s="0" t="n">
        <f aca="false">IF(OR('parse_results.txt'!AN14 = 0,'parse_results.txt'!AN14=-1),"",'parse_results_api.txt'!AN14 / 'parse_results.txt'!AN14)</f>
        <v>1</v>
      </c>
      <c r="N40" s="0" t="n">
        <f aca="false">IF(OR('parse_results.txt'!AQ14 = 0,'parse_results.txt'!AQ14=-1),"",'parse_results_api.txt'!AQ14 / 'parse_results.txt'!AQ14)</f>
        <v>0.944954128440367</v>
      </c>
      <c r="O40" s="0" t="str">
        <f aca="false">IF(OR('parse_results.txt'!AR14 = 0,'parse_results.txt'!AR14=-1),"",'parse_results_api.txt'!AR14 / 'parse_results.txt'!AR14)</f>
        <v/>
      </c>
      <c r="P40" s="0" t="n">
        <f aca="false">IF(OR('parse_results.txt'!AS14 = 0,'parse_results.txt'!AS14=-1),"",'parse_results_api.txt'!AS14 / 'parse_results.txt'!AS14)</f>
        <v>1.05501618122977</v>
      </c>
      <c r="Q40" s="0" t="n">
        <f aca="false">IF(OR('parse_results.txt'!AU14 = 0,'parse_results.txt'!AU14=-1),"",'parse_results_api.txt'!AU14 / 'parse_results.txt'!AU14)</f>
        <v>1</v>
      </c>
      <c r="R40" s="0" t="n">
        <f aca="false">IF(OR('parse_results.txt'!BD14 = 0,'parse_results.txt'!BD14=-1),"",'parse_results_api.txt'!BD14 / 'parse_results.txt'!BD14)</f>
        <v>1</v>
      </c>
      <c r="S40" s="0" t="n">
        <f aca="false">IF(OR('parse_results.txt'!BE14 = 0,'parse_results.txt'!BE14=-1),"",'parse_results_api.txt'!BE14 / 'parse_results.txt'!BE14)</f>
        <v>1</v>
      </c>
      <c r="T40" s="0" t="n">
        <f aca="false">IF(OR('parse_results.txt'!BK14 = 0,'parse_results.txt'!BK14=-1),"",'parse_results_api.txt'!BK14 / 'parse_results.txt'!BK14)</f>
        <v>0.992079207920792</v>
      </c>
      <c r="U40" s="0" t="n">
        <f aca="false">IF(OR('parse_results.txt'!BN14 = 0,'parse_results.txt'!BN14=-1),"",'parse_results_api.txt'!BN14 / 'parse_results.txt'!BN14)</f>
        <v>1</v>
      </c>
      <c r="V40" s="0" t="n">
        <f aca="false">IF(OR('parse_results.txt'!BT14 = 0,'parse_results.txt'!BT14=-1),"",'parse_results_api.txt'!BT14 / 'parse_results.txt'!BT14)</f>
        <v>1</v>
      </c>
      <c r="W40" s="0" t="n">
        <f aca="false">IF(OR('parse_results.txt'!BU14 = 0,'parse_results.txt'!BU14=-1),"",'parse_results_api.txt'!BU14 / 'parse_results.txt'!BU14)</f>
        <v>1</v>
      </c>
      <c r="X40" s="0" t="n">
        <f aca="false">IF(OR('parse_results.txt'!CC14 = 0,'parse_results.txt'!CC14=-1),"",'parse_results_api.txt'!CC14 / 'parse_results.txt'!CC14)</f>
        <v>1.16883116883117</v>
      </c>
    </row>
    <row r="41" customFormat="false" ht="15" hidden="false" customHeight="false" outlineLevel="0" collapsed="false">
      <c r="A41" s="0" t="str">
        <f aca="false">'parse_results.txt'!A15</f>
        <v>k6_frac_N10_frac_chain_depop50_mem32K_40nm.xml</v>
      </c>
      <c r="B41" s="0" t="str">
        <f aca="false">'parse_results.txt'!B15</f>
        <v>or1200.v</v>
      </c>
      <c r="C41" s="0" t="n">
        <f aca="false">IF(OR('parse_results.txt'!D15 = 0,'parse_results.txt'!D15=-1),"",'parse_results_api.txt'!D15 / 'parse_results.txt'!D15)</f>
        <v>0.990256864481842</v>
      </c>
      <c r="D41" s="0" t="n">
        <f aca="false">IF(OR('parse_results.txt'!H15 = 0,'parse_results.txt'!H15=-1),"",'parse_results_api.txt'!H15 / 'parse_results.txt'!H15)</f>
        <v>1.0609756097561</v>
      </c>
      <c r="E41" s="0" t="n">
        <f aca="false">IF(OR('parse_results.txt'!L15 = 0,'parse_results.txt'!L15=-1),"",'parse_results_api.txt'!L15 / 'parse_results.txt'!L15)</f>
        <v>1</v>
      </c>
      <c r="F41" s="0" t="n">
        <f aca="false">IF(OR('parse_results.txt'!M15 = 0,'parse_results.txt'!M15=-1),"",'parse_results_api.txt'!M15 / 'parse_results.txt'!M15)</f>
        <v>0.951149425287356</v>
      </c>
      <c r="G41" s="0" t="n">
        <f aca="false">IF(OR('parse_results.txt'!S15 = 0,'parse_results.txt'!S15=-1),"",'parse_results_api.txt'!S15 / 'parse_results.txt'!S15)</f>
        <v>1</v>
      </c>
      <c r="H41" s="0" t="n">
        <f aca="false">IF(OR('parse_results.txt'!U15 = 0,'parse_results.txt'!U15=-1),"",'parse_results_api.txt'!U15 / 'parse_results.txt'!U15)</f>
        <v>1</v>
      </c>
      <c r="I41" s="0" t="n">
        <f aca="false">IF(OR('parse_results.txt'!V15 = 0,'parse_results.txt'!V15=-1),"",'parse_results_api.txt'!V15 / 'parse_results.txt'!V15)</f>
        <v>1</v>
      </c>
      <c r="J41" s="0" t="n">
        <f aca="false">IF(OR('parse_results.txt'!AD15 = 0,'parse_results.txt'!AD15=-1),"",'parse_results_api.txt'!AD15 / 'parse_results.txt'!AD15)</f>
        <v>1.0001204601578</v>
      </c>
      <c r="K41" s="0" t="n">
        <f aca="false">IF(OR('parse_results.txt'!AH15 = 0,'parse_results.txt'!AH15=-1),"",'parse_results_api.txt'!AH15 / 'parse_results.txt'!AH15)</f>
        <v>1</v>
      </c>
      <c r="L41" s="0" t="n">
        <f aca="false">IF(OR('parse_results.txt'!AK15 = 0,'parse_results.txt'!AK15=-1),"",'parse_results_api.txt'!AK15 / 'parse_results.txt'!AK15)</f>
        <v>1</v>
      </c>
      <c r="M41" s="0" t="n">
        <f aca="false">IF(OR('parse_results.txt'!AN15 = 0,'parse_results.txt'!AN15=-1),"",'parse_results_api.txt'!AN15 / 'parse_results.txt'!AN15)</f>
        <v>1</v>
      </c>
      <c r="N41" s="0" t="n">
        <f aca="false">IF(OR('parse_results.txt'!AQ15 = 0,'parse_results.txt'!AQ15=-1),"",'parse_results_api.txt'!AQ15 / 'parse_results.txt'!AQ15)</f>
        <v>0.961279461279461</v>
      </c>
      <c r="O41" s="0" t="str">
        <f aca="false">IF(OR('parse_results.txt'!AR15 = 0,'parse_results.txt'!AR15=-1),"",'parse_results_api.txt'!AR15 / 'parse_results.txt'!AR15)</f>
        <v/>
      </c>
      <c r="P41" s="0" t="n">
        <f aca="false">IF(OR('parse_results.txt'!AS15 = 0,'parse_results.txt'!AS15=-1),"",'parse_results_api.txt'!AS15 / 'parse_results.txt'!AS15)</f>
        <v>1.02919708029197</v>
      </c>
      <c r="Q41" s="0" t="n">
        <f aca="false">IF(OR('parse_results.txt'!AU15 = 0,'parse_results.txt'!AU15=-1),"",'parse_results_api.txt'!AU15 / 'parse_results.txt'!AU15)</f>
        <v>1</v>
      </c>
      <c r="R41" s="0" t="n">
        <f aca="false">IF(OR('parse_results.txt'!BD15 = 0,'parse_results.txt'!BD15=-1),"",'parse_results_api.txt'!BD15 / 'parse_results.txt'!BD15)</f>
        <v>1</v>
      </c>
      <c r="S41" s="0" t="n">
        <f aca="false">IF(OR('parse_results.txt'!BE15 = 0,'parse_results.txt'!BE15=-1),"",'parse_results_api.txt'!BE15 / 'parse_results.txt'!BE15)</f>
        <v>1</v>
      </c>
      <c r="T41" s="0" t="n">
        <f aca="false">IF(OR('parse_results.txt'!BK15 = 0,'parse_results.txt'!BK15=-1),"",'parse_results_api.txt'!BK15 / 'parse_results.txt'!BK15)</f>
        <v>1.00657156595608</v>
      </c>
      <c r="U41" s="0" t="n">
        <f aca="false">IF(OR('parse_results.txt'!BN15 = 0,'parse_results.txt'!BN15=-1),"",'parse_results_api.txt'!BN15 / 'parse_results.txt'!BN15)</f>
        <v>1</v>
      </c>
      <c r="V41" s="0" t="n">
        <f aca="false">IF(OR('parse_results.txt'!BT15 = 0,'parse_results.txt'!BT15=-1),"",'parse_results_api.txt'!BT15 / 'parse_results.txt'!BT15)</f>
        <v>1</v>
      </c>
      <c r="W41" s="0" t="n">
        <f aca="false">IF(OR('parse_results.txt'!BU15 = 0,'parse_results.txt'!BU15=-1),"",'parse_results_api.txt'!BU15 / 'parse_results.txt'!BU15)</f>
        <v>1</v>
      </c>
      <c r="X41" s="0" t="n">
        <f aca="false">IF(OR('parse_results.txt'!CC15 = 0,'parse_results.txt'!CC15=-1),"",'parse_results_api.txt'!CC15 / 'parse_results.txt'!CC15)</f>
        <v>0.911214953271028</v>
      </c>
    </row>
    <row r="42" customFormat="false" ht="15" hidden="false" customHeight="false" outlineLevel="0" collapsed="false">
      <c r="A42" s="0" t="str">
        <f aca="false">'parse_results.txt'!A16</f>
        <v>k6_frac_N10_frac_chain_depop50_mem32K_40nm.xml</v>
      </c>
      <c r="B42" s="0" t="str">
        <f aca="false">'parse_results.txt'!B16</f>
        <v>raygentop.v</v>
      </c>
      <c r="C42" s="0" t="n">
        <f aca="false">IF(OR('parse_results.txt'!D16 = 0,'parse_results.txt'!D16=-1),"",'parse_results_api.txt'!D16 / 'parse_results.txt'!D16)</f>
        <v>0.988380809595202</v>
      </c>
      <c r="D42" s="0" t="n">
        <f aca="false">IF(OR('parse_results.txt'!H16 = 0,'parse_results.txt'!H16=-1),"",'parse_results_api.txt'!H16 / 'parse_results.txt'!H16)</f>
        <v>0.966666666666666</v>
      </c>
      <c r="E42" s="0" t="n">
        <f aca="false">IF(OR('parse_results.txt'!L16 = 0,'parse_results.txt'!L16=-1),"",'parse_results_api.txt'!L16 / 'parse_results.txt'!L16)</f>
        <v>1</v>
      </c>
      <c r="F42" s="0" t="n">
        <f aca="false">IF(OR('parse_results.txt'!M16 = 0,'parse_results.txt'!M16=-1),"",'parse_results_api.txt'!M16 / 'parse_results.txt'!M16)</f>
        <v>1.03623188405797</v>
      </c>
      <c r="G42" s="0" t="n">
        <f aca="false">IF(OR('parse_results.txt'!S16 = 0,'parse_results.txt'!S16=-1),"",'parse_results_api.txt'!S16 / 'parse_results.txt'!S16)</f>
        <v>1</v>
      </c>
      <c r="H42" s="0" t="str">
        <f aca="false">IF(OR('parse_results.txt'!U16 = 0,'parse_results.txt'!U16=-1),"",'parse_results_api.txt'!U16 / 'parse_results.txt'!U16)</f>
        <v/>
      </c>
      <c r="I42" s="0" t="n">
        <f aca="false">IF(OR('parse_results.txt'!V16 = 0,'parse_results.txt'!V16=-1),"",'parse_results_api.txt'!V16 / 'parse_results.txt'!V16)</f>
        <v>1</v>
      </c>
      <c r="J42" s="0" t="n">
        <f aca="false">IF(OR('parse_results.txt'!AD16 = 0,'parse_results.txt'!AD16=-1),"",'parse_results_api.txt'!AD16 / 'parse_results.txt'!AD16)</f>
        <v>1.00021989298541</v>
      </c>
      <c r="K42" s="0" t="n">
        <f aca="false">IF(OR('parse_results.txt'!AH16 = 0,'parse_results.txt'!AH16=-1),"",'parse_results_api.txt'!AH16 / 'parse_results.txt'!AH16)</f>
        <v>1</v>
      </c>
      <c r="L42" s="0" t="n">
        <f aca="false">IF(OR('parse_results.txt'!AK16 = 0,'parse_results.txt'!AK16=-1),"",'parse_results_api.txt'!AK16 / 'parse_results.txt'!AK16)</f>
        <v>1</v>
      </c>
      <c r="M42" s="0" t="n">
        <f aca="false">IF(OR('parse_results.txt'!AN16 = 0,'parse_results.txt'!AN16=-1),"",'parse_results_api.txt'!AN16 / 'parse_results.txt'!AN16)</f>
        <v>1</v>
      </c>
      <c r="N42" s="0" t="n">
        <f aca="false">IF(OR('parse_results.txt'!AQ16 = 0,'parse_results.txt'!AQ16=-1),"",'parse_results_api.txt'!AQ16 / 'parse_results.txt'!AQ16)</f>
        <v>0.95067264573991</v>
      </c>
      <c r="O42" s="0" t="str">
        <f aca="false">IF(OR('parse_results.txt'!AR16 = 0,'parse_results.txt'!AR16=-1),"",'parse_results_api.txt'!AR16 / 'parse_results.txt'!AR16)</f>
        <v/>
      </c>
      <c r="P42" s="0" t="n">
        <f aca="false">IF(OR('parse_results.txt'!AS16 = 0,'parse_results.txt'!AS16=-1),"",'parse_results_api.txt'!AS16 / 'parse_results.txt'!AS16)</f>
        <v>1.06140350877193</v>
      </c>
      <c r="Q42" s="0" t="n">
        <f aca="false">IF(OR('parse_results.txt'!AU16 = 0,'parse_results.txt'!AU16=-1),"",'parse_results_api.txt'!AU16 / 'parse_results.txt'!AU16)</f>
        <v>1</v>
      </c>
      <c r="R42" s="0" t="n">
        <f aca="false">IF(OR('parse_results.txt'!BD16 = 0,'parse_results.txt'!BD16=-1),"",'parse_results_api.txt'!BD16 / 'parse_results.txt'!BD16)</f>
        <v>1</v>
      </c>
      <c r="S42" s="0" t="n">
        <f aca="false">IF(OR('parse_results.txt'!BE16 = 0,'parse_results.txt'!BE16=-1),"",'parse_results_api.txt'!BE16 / 'parse_results.txt'!BE16)</f>
        <v>1</v>
      </c>
      <c r="T42" s="0" t="n">
        <f aca="false">IF(OR('parse_results.txt'!BK16 = 0,'parse_results.txt'!BK16=-1),"",'parse_results_api.txt'!BK16 / 'parse_results.txt'!BK16)</f>
        <v>1.00945017182131</v>
      </c>
      <c r="U42" s="0" t="n">
        <f aca="false">IF(OR('parse_results.txt'!BN16 = 0,'parse_results.txt'!BN16=-1),"",'parse_results_api.txt'!BN16 / 'parse_results.txt'!BN16)</f>
        <v>1</v>
      </c>
      <c r="V42" s="0" t="n">
        <f aca="false">IF(OR('parse_results.txt'!BT16 = 0,'parse_results.txt'!BT16=-1),"",'parse_results_api.txt'!BT16 / 'parse_results.txt'!BT16)</f>
        <v>1</v>
      </c>
      <c r="W42" s="0" t="n">
        <f aca="false">IF(OR('parse_results.txt'!BU16 = 0,'parse_results.txt'!BU16=-1),"",'parse_results_api.txt'!BU16 / 'parse_results.txt'!BU16)</f>
        <v>1</v>
      </c>
      <c r="X42" s="0" t="n">
        <f aca="false">IF(OR('parse_results.txt'!CC16 = 0,'parse_results.txt'!CC16=-1),"",'parse_results_api.txt'!CC16 / 'parse_results.txt'!CC16)</f>
        <v>0.746376811594203</v>
      </c>
    </row>
    <row r="43" customFormat="false" ht="15" hidden="false" customHeight="false" outlineLevel="0" collapsed="false">
      <c r="A43" s="0" t="str">
        <f aca="false">'parse_results.txt'!A17</f>
        <v>k6_frac_N10_frac_chain_depop50_mem32K_40nm.xml</v>
      </c>
      <c r="B43" s="0" t="str">
        <f aca="false">'parse_results.txt'!B17</f>
        <v>sha.v</v>
      </c>
      <c r="C43" s="0" t="n">
        <f aca="false">IF(OR('parse_results.txt'!D17 = 0,'parse_results.txt'!D17=-1),"",'parse_results_api.txt'!D17 / 'parse_results.txt'!D17)</f>
        <v>1.00659601813905</v>
      </c>
      <c r="D43" s="0" t="n">
        <f aca="false">IF(OR('parse_results.txt'!H17 = 0,'parse_results.txt'!H17=-1),"",'parse_results_api.txt'!H17 / 'parse_results.txt'!H17)</f>
        <v>0.948453608247423</v>
      </c>
      <c r="E43" s="0" t="n">
        <f aca="false">IF(OR('parse_results.txt'!L17 = 0,'parse_results.txt'!L17=-1),"",'parse_results_api.txt'!L17 / 'parse_results.txt'!L17)</f>
        <v>1</v>
      </c>
      <c r="F43" s="0" t="n">
        <f aca="false">IF(OR('parse_results.txt'!M17 = 0,'parse_results.txt'!M17=-1),"",'parse_results_api.txt'!M17 / 'parse_results.txt'!M17)</f>
        <v>1.00546917727947</v>
      </c>
      <c r="G43" s="0" t="n">
        <f aca="false">IF(OR('parse_results.txt'!S17 = 0,'parse_results.txt'!S17=-1),"",'parse_results_api.txt'!S17 / 'parse_results.txt'!S17)</f>
        <v>1</v>
      </c>
      <c r="H43" s="0" t="str">
        <f aca="false">IF(OR('parse_results.txt'!U17 = 0,'parse_results.txt'!U17=-1),"",'parse_results_api.txt'!U17 / 'parse_results.txt'!U17)</f>
        <v/>
      </c>
      <c r="I43" s="0" t="str">
        <f aca="false">IF(OR('parse_results.txt'!V17 = 0,'parse_results.txt'!V17=-1),"",'parse_results_api.txt'!V17 / 'parse_results.txt'!V17)</f>
        <v/>
      </c>
      <c r="J43" s="0" t="n">
        <f aca="false">IF(OR('parse_results.txt'!AD17 = 0,'parse_results.txt'!AD17=-1),"",'parse_results_api.txt'!AD17 / 'parse_results.txt'!AD17)</f>
        <v>1.00020926339286</v>
      </c>
      <c r="K43" s="0" t="n">
        <f aca="false">IF(OR('parse_results.txt'!AH17 = 0,'parse_results.txt'!AH17=-1),"",'parse_results_api.txt'!AH17 / 'parse_results.txt'!AH17)</f>
        <v>1</v>
      </c>
      <c r="L43" s="0" t="n">
        <f aca="false">IF(OR('parse_results.txt'!AK17 = 0,'parse_results.txt'!AK17=-1),"",'parse_results_api.txt'!AK17 / 'parse_results.txt'!AK17)</f>
        <v>1</v>
      </c>
      <c r="M43" s="0" t="n">
        <f aca="false">IF(OR('parse_results.txt'!AN17 = 0,'parse_results.txt'!AN17=-1),"",'parse_results_api.txt'!AN17 / 'parse_results.txt'!AN17)</f>
        <v>1</v>
      </c>
      <c r="N43" s="0" t="n">
        <f aca="false">IF(OR('parse_results.txt'!AQ17 = 0,'parse_results.txt'!AQ17=-1),"",'parse_results_api.txt'!AQ17 / 'parse_results.txt'!AQ17)</f>
        <v>1.18565400843882</v>
      </c>
      <c r="O43" s="0" t="str">
        <f aca="false">IF(OR('parse_results.txt'!AR17 = 0,'parse_results.txt'!AR17=-1),"",'parse_results_api.txt'!AR17 / 'parse_results.txt'!AR17)</f>
        <v/>
      </c>
      <c r="P43" s="0" t="n">
        <f aca="false">IF(OR('parse_results.txt'!AS17 = 0,'parse_results.txt'!AS17=-1),"",'parse_results_api.txt'!AS17 / 'parse_results.txt'!AS17)</f>
        <v>1.03465346534653</v>
      </c>
      <c r="Q43" s="0" t="n">
        <f aca="false">IF(OR('parse_results.txt'!AU17 = 0,'parse_results.txt'!AU17=-1),"",'parse_results_api.txt'!AU17 / 'parse_results.txt'!AU17)</f>
        <v>1</v>
      </c>
      <c r="R43" s="0" t="n">
        <f aca="false">IF(OR('parse_results.txt'!BD17 = 0,'parse_results.txt'!BD17=-1),"",'parse_results_api.txt'!BD17 / 'parse_results.txt'!BD17)</f>
        <v>1</v>
      </c>
      <c r="S43" s="0" t="n">
        <f aca="false">IF(OR('parse_results.txt'!BE17 = 0,'parse_results.txt'!BE17=-1),"",'parse_results_api.txt'!BE17 / 'parse_results.txt'!BE17)</f>
        <v>1</v>
      </c>
      <c r="T43" s="0" t="n">
        <f aca="false">IF(OR('parse_results.txt'!BK17 = 0,'parse_results.txt'!BK17=-1),"",'parse_results_api.txt'!BK17 / 'parse_results.txt'!BK17)</f>
        <v>0.996560619088564</v>
      </c>
      <c r="U43" s="0" t="n">
        <f aca="false">IF(OR('parse_results.txt'!BN17 = 0,'parse_results.txt'!BN17=-1),"",'parse_results_api.txt'!BN17 / 'parse_results.txt'!BN17)</f>
        <v>1</v>
      </c>
      <c r="V43" s="0" t="n">
        <f aca="false">IF(OR('parse_results.txt'!BT17 = 0,'parse_results.txt'!BT17=-1),"",'parse_results_api.txt'!BT17 / 'parse_results.txt'!BT17)</f>
        <v>1</v>
      </c>
      <c r="W43" s="0" t="n">
        <f aca="false">IF(OR('parse_results.txt'!BU17 = 0,'parse_results.txt'!BU17=-1),"",'parse_results_api.txt'!BU17 / 'parse_results.txt'!BU17)</f>
        <v>1</v>
      </c>
      <c r="X43" s="0" t="n">
        <f aca="false">IF(OR('parse_results.txt'!CC17 = 0,'parse_results.txt'!CC17=-1),"",'parse_results_api.txt'!CC17 / 'parse_results.txt'!CC17)</f>
        <v>1.06451612903226</v>
      </c>
    </row>
    <row r="44" customFormat="false" ht="15" hidden="false" customHeight="false" outlineLevel="0" collapsed="false">
      <c r="A44" s="0" t="str">
        <f aca="false">'parse_results.txt'!A18</f>
        <v>k6_frac_N10_frac_chain_depop50_mem32K_40nm.xml</v>
      </c>
      <c r="B44" s="0" t="str">
        <f aca="false">'parse_results.txt'!B18</f>
        <v>spree.v</v>
      </c>
      <c r="C44" s="0" t="n">
        <f aca="false">IF(OR('parse_results.txt'!D18 = 0,'parse_results.txt'!D18=-1),"",'parse_results_api.txt'!D18 / 'parse_results.txt'!D18)</f>
        <v>0.972271914132379</v>
      </c>
      <c r="D44" s="0" t="n">
        <f aca="false">IF(OR('parse_results.txt'!H18 = 0,'parse_results.txt'!H18=-1),"",'parse_results_api.txt'!H18 / 'parse_results.txt'!H18)</f>
        <v>1.18518518518519</v>
      </c>
      <c r="E44" s="0" t="n">
        <f aca="false">IF(OR('parse_results.txt'!L18 = 0,'parse_results.txt'!L18=-1),"",'parse_results_api.txt'!L18 / 'parse_results.txt'!L18)</f>
        <v>1</v>
      </c>
      <c r="F44" s="0" t="n">
        <f aca="false">IF(OR('parse_results.txt'!M18 = 0,'parse_results.txt'!M18=-1),"",'parse_results_api.txt'!M18 / 'parse_results.txt'!M18)</f>
        <v>1.18269230769231</v>
      </c>
      <c r="G44" s="0" t="n">
        <f aca="false">IF(OR('parse_results.txt'!S18 = 0,'parse_results.txt'!S18=-1),"",'parse_results_api.txt'!S18 / 'parse_results.txt'!S18)</f>
        <v>1</v>
      </c>
      <c r="H44" s="0" t="n">
        <f aca="false">IF(OR('parse_results.txt'!U18 = 0,'parse_results.txt'!U18=-1),"",'parse_results_api.txt'!U18 / 'parse_results.txt'!U18)</f>
        <v>1</v>
      </c>
      <c r="I44" s="0" t="n">
        <f aca="false">IF(OR('parse_results.txt'!V18 = 0,'parse_results.txt'!V18=-1),"",'parse_results_api.txt'!V18 / 'parse_results.txt'!V18)</f>
        <v>1</v>
      </c>
      <c r="J44" s="0" t="n">
        <f aca="false">IF(OR('parse_results.txt'!AD18 = 0,'parse_results.txt'!AD18=-1),"",'parse_results_api.txt'!AD18 / 'parse_results.txt'!AD18)</f>
        <v>1.00051834957495</v>
      </c>
      <c r="K44" s="0" t="n">
        <f aca="false">IF(OR('parse_results.txt'!AH18 = 0,'parse_results.txt'!AH18=-1),"",'parse_results_api.txt'!AH18 / 'parse_results.txt'!AH18)</f>
        <v>1</v>
      </c>
      <c r="L44" s="0" t="n">
        <f aca="false">IF(OR('parse_results.txt'!AK18 = 0,'parse_results.txt'!AK18=-1),"",'parse_results_api.txt'!AK18 / 'parse_results.txt'!AK18)</f>
        <v>1</v>
      </c>
      <c r="M44" s="0" t="n">
        <f aca="false">IF(OR('parse_results.txt'!AN18 = 0,'parse_results.txt'!AN18=-1),"",'parse_results_api.txt'!AN18 / 'parse_results.txt'!AN18)</f>
        <v>1</v>
      </c>
      <c r="N44" s="0" t="n">
        <f aca="false">IF(OR('parse_results.txt'!AQ18 = 0,'parse_results.txt'!AQ18=-1),"",'parse_results_api.txt'!AQ18 / 'parse_results.txt'!AQ18)</f>
        <v>1.02439024390244</v>
      </c>
      <c r="O44" s="0" t="str">
        <f aca="false">IF(OR('parse_results.txt'!AR18 = 0,'parse_results.txt'!AR18=-1),"",'parse_results_api.txt'!AR18 / 'parse_results.txt'!AR18)</f>
        <v/>
      </c>
      <c r="P44" s="0" t="n">
        <f aca="false">IF(OR('parse_results.txt'!AS18 = 0,'parse_results.txt'!AS18=-1),"",'parse_results_api.txt'!AS18 / 'parse_results.txt'!AS18)</f>
        <v>0.925531914893617</v>
      </c>
      <c r="Q44" s="0" t="n">
        <f aca="false">IF(OR('parse_results.txt'!AU18 = 0,'parse_results.txt'!AU18=-1),"",'parse_results_api.txt'!AU18 / 'parse_results.txt'!AU18)</f>
        <v>1</v>
      </c>
      <c r="R44" s="0" t="n">
        <f aca="false">IF(OR('parse_results.txt'!BD18 = 0,'parse_results.txt'!BD18=-1),"",'parse_results_api.txt'!BD18 / 'parse_results.txt'!BD18)</f>
        <v>1</v>
      </c>
      <c r="S44" s="0" t="n">
        <f aca="false">IF(OR('parse_results.txt'!BE18 = 0,'parse_results.txt'!BE18=-1),"",'parse_results_api.txt'!BE18 / 'parse_results.txt'!BE18)</f>
        <v>1</v>
      </c>
      <c r="T44" s="0" t="n">
        <f aca="false">IF(OR('parse_results.txt'!BK18 = 0,'parse_results.txt'!BK18=-1),"",'parse_results_api.txt'!BK18 / 'parse_results.txt'!BK18)</f>
        <v>0.967247386759582</v>
      </c>
      <c r="U44" s="0" t="n">
        <f aca="false">IF(OR('parse_results.txt'!BN18 = 0,'parse_results.txt'!BN18=-1),"",'parse_results_api.txt'!BN18 / 'parse_results.txt'!BN18)</f>
        <v>1</v>
      </c>
      <c r="V44" s="0" t="n">
        <f aca="false">IF(OR('parse_results.txt'!BT18 = 0,'parse_results.txt'!BT18=-1),"",'parse_results_api.txt'!BT18 / 'parse_results.txt'!BT18)</f>
        <v>1</v>
      </c>
      <c r="W44" s="0" t="n">
        <f aca="false">IF(OR('parse_results.txt'!BU18 = 0,'parse_results.txt'!BU18=-1),"",'parse_results_api.txt'!BU18 / 'parse_results.txt'!BU18)</f>
        <v>1</v>
      </c>
      <c r="X44" s="0" t="n">
        <f aca="false">IF(OR('parse_results.txt'!CC18 = 0,'parse_results.txt'!CC18=-1),"",'parse_results_api.txt'!CC18 / 'parse_results.txt'!CC18)</f>
        <v>0.867647058823529</v>
      </c>
    </row>
    <row r="45" customFormat="false" ht="15" hidden="false" customHeight="false" outlineLevel="0" collapsed="false">
      <c r="A45" s="0" t="str">
        <f aca="false">'parse_results.txt'!A19</f>
        <v>k6_frac_N10_frac_chain_depop50_mem32K_40nm.xml</v>
      </c>
      <c r="B45" s="0" t="str">
        <f aca="false">'parse_results.txt'!B19</f>
        <v>stereovision0.v</v>
      </c>
      <c r="C45" s="0" t="n">
        <f aca="false">IF(OR('parse_results.txt'!D19 = 0,'parse_results.txt'!D19=-1),"",'parse_results_api.txt'!D19 / 'parse_results.txt'!D19)</f>
        <v>0.921656314699793</v>
      </c>
      <c r="D45" s="0" t="n">
        <f aca="false">IF(OR('parse_results.txt'!H19 = 0,'parse_results.txt'!H19=-1),"",'parse_results_api.txt'!H19 / 'parse_results.txt'!H19)</f>
        <v>0.859205776173285</v>
      </c>
      <c r="E45" s="0" t="n">
        <f aca="false">IF(OR('parse_results.txt'!L19 = 0,'parse_results.txt'!L19=-1),"",'parse_results_api.txt'!L19 / 'parse_results.txt'!L19)</f>
        <v>1</v>
      </c>
      <c r="F45" s="0" t="n">
        <f aca="false">IF(OR('parse_results.txt'!M19 = 0,'parse_results.txt'!M19=-1),"",'parse_results_api.txt'!M19 / 'parse_results.txt'!M19)</f>
        <v>0.965432098765432</v>
      </c>
      <c r="G45" s="0" t="n">
        <f aca="false">IF(OR('parse_results.txt'!S19 = 0,'parse_results.txt'!S19=-1),"",'parse_results_api.txt'!S19 / 'parse_results.txt'!S19)</f>
        <v>1</v>
      </c>
      <c r="H45" s="0" t="str">
        <f aca="false">IF(OR('parse_results.txt'!U19 = 0,'parse_results.txt'!U19=-1),"",'parse_results_api.txt'!U19 / 'parse_results.txt'!U19)</f>
        <v/>
      </c>
      <c r="I45" s="0" t="str">
        <f aca="false">IF(OR('parse_results.txt'!V19 = 0,'parse_results.txt'!V19=-1),"",'parse_results_api.txt'!V19 / 'parse_results.txt'!V19)</f>
        <v/>
      </c>
      <c r="J45" s="0" t="n">
        <f aca="false">IF(OR('parse_results.txt'!AD19 = 0,'parse_results.txt'!AD19=-1),"",'parse_results_api.txt'!AD19 / 'parse_results.txt'!AD19)</f>
        <v>1.00004970508317</v>
      </c>
      <c r="K45" s="0" t="n">
        <f aca="false">IF(OR('parse_results.txt'!AH19 = 0,'parse_results.txt'!AH19=-1),"",'parse_results_api.txt'!AH19 / 'parse_results.txt'!AH19)</f>
        <v>1</v>
      </c>
      <c r="L45" s="0" t="n">
        <f aca="false">IF(OR('parse_results.txt'!AK19 = 0,'parse_results.txt'!AK19=-1),"",'parse_results_api.txt'!AK19 / 'parse_results.txt'!AK19)</f>
        <v>1</v>
      </c>
      <c r="M45" s="0" t="n">
        <f aca="false">IF(OR('parse_results.txt'!AN19 = 0,'parse_results.txt'!AN19=-1),"",'parse_results_api.txt'!AN19 / 'parse_results.txt'!AN19)</f>
        <v>1</v>
      </c>
      <c r="N45" s="0" t="n">
        <f aca="false">IF(OR('parse_results.txt'!AQ19 = 0,'parse_results.txt'!AQ19=-1),"",'parse_results_api.txt'!AQ19 / 'parse_results.txt'!AQ19)</f>
        <v>0.938235294117647</v>
      </c>
      <c r="O45" s="0" t="str">
        <f aca="false">IF(OR('parse_results.txt'!AR19 = 0,'parse_results.txt'!AR19=-1),"",'parse_results_api.txt'!AR19 / 'parse_results.txt'!AR19)</f>
        <v/>
      </c>
      <c r="P45" s="0" t="n">
        <f aca="false">IF(OR('parse_results.txt'!AS19 = 0,'parse_results.txt'!AS19=-1),"",'parse_results_api.txt'!AS19 / 'parse_results.txt'!AS19)</f>
        <v>0.938723404255319</v>
      </c>
      <c r="Q45" s="0" t="n">
        <f aca="false">IF(OR('parse_results.txt'!AU19 = 0,'parse_results.txt'!AU19=-1),"",'parse_results_api.txt'!AU19 / 'parse_results.txt'!AU19)</f>
        <v>1</v>
      </c>
      <c r="R45" s="0" t="n">
        <f aca="false">IF(OR('parse_results.txt'!BD19 = 0,'parse_results.txt'!BD19=-1),"",'parse_results_api.txt'!BD19 / 'parse_results.txt'!BD19)</f>
        <v>1</v>
      </c>
      <c r="S45" s="0" t="n">
        <f aca="false">IF(OR('parse_results.txt'!BE19 = 0,'parse_results.txt'!BE19=-1),"",'parse_results_api.txt'!BE19 / 'parse_results.txt'!BE19)</f>
        <v>1</v>
      </c>
      <c r="T45" s="0" t="n">
        <f aca="false">IF(OR('parse_results.txt'!BK19 = 0,'parse_results.txt'!BK19=-1),"",'parse_results_api.txt'!BK19 / 'parse_results.txt'!BK19)</f>
        <v>0.898356664637858</v>
      </c>
      <c r="U45" s="0" t="n">
        <f aca="false">IF(OR('parse_results.txt'!BN19 = 0,'parse_results.txt'!BN19=-1),"",'parse_results_api.txt'!BN19 / 'parse_results.txt'!BN19)</f>
        <v>1</v>
      </c>
      <c r="V45" s="0" t="n">
        <f aca="false">IF(OR('parse_results.txt'!BT19 = 0,'parse_results.txt'!BT19=-1),"",'parse_results_api.txt'!BT19 / 'parse_results.txt'!BT19)</f>
        <v>1</v>
      </c>
      <c r="W45" s="0" t="n">
        <f aca="false">IF(OR('parse_results.txt'!BU19 = 0,'parse_results.txt'!BU19=-1),"",'parse_results_api.txt'!BU19 / 'parse_results.txt'!BU19)</f>
        <v>1</v>
      </c>
      <c r="X45" s="0" t="n">
        <f aca="false">IF(OR('parse_results.txt'!CC19 = 0,'parse_results.txt'!CC19=-1),"",'parse_results_api.txt'!CC19 / 'parse_results.txt'!CC19)</f>
        <v>1.06024096385542</v>
      </c>
    </row>
    <row r="46" customFormat="false" ht="15" hidden="false" customHeight="false" outlineLevel="0" collapsed="false">
      <c r="A46" s="0" t="str">
        <f aca="false">'parse_results.txt'!A20</f>
        <v>k6_frac_N10_frac_chain_depop50_mem32K_40nm.xml</v>
      </c>
      <c r="B46" s="0" t="str">
        <f aca="false">'parse_results.txt'!B20</f>
        <v>stereovision1.v</v>
      </c>
      <c r="C46" s="0" t="n">
        <f aca="false">IF(OR('parse_results.txt'!D20 = 0,'parse_results.txt'!D20=-1),"",'parse_results_api.txt'!D20 / 'parse_results.txt'!D20)</f>
        <v>0.990572855078176</v>
      </c>
      <c r="D46" s="0" t="n">
        <f aca="false">IF(OR('parse_results.txt'!H20 = 0,'parse_results.txt'!H20=-1),"",'parse_results_api.txt'!H20 / 'parse_results.txt'!H20)</f>
        <v>0.875912408759124</v>
      </c>
      <c r="E46" s="0" t="n">
        <f aca="false">IF(OR('parse_results.txt'!L20 = 0,'parse_results.txt'!L20=-1),"",'parse_results_api.txt'!L20 / 'parse_results.txt'!L20)</f>
        <v>1</v>
      </c>
      <c r="F46" s="0" t="n">
        <f aca="false">IF(OR('parse_results.txt'!M20 = 0,'parse_results.txt'!M20=-1),"",'parse_results_api.txt'!M20 / 'parse_results.txt'!M20)</f>
        <v>0.972691807542263</v>
      </c>
      <c r="G46" s="0" t="n">
        <f aca="false">IF(OR('parse_results.txt'!S20 = 0,'parse_results.txt'!S20=-1),"",'parse_results_api.txt'!S20 / 'parse_results.txt'!S20)</f>
        <v>1</v>
      </c>
      <c r="H46" s="0" t="str">
        <f aca="false">IF(OR('parse_results.txt'!U20 = 0,'parse_results.txt'!U20=-1),"",'parse_results_api.txt'!U20 / 'parse_results.txt'!U20)</f>
        <v/>
      </c>
      <c r="I46" s="0" t="n">
        <f aca="false">IF(OR('parse_results.txt'!V20 = 0,'parse_results.txt'!V20=-1),"",'parse_results_api.txt'!V20 / 'parse_results.txt'!V20)</f>
        <v>1</v>
      </c>
      <c r="J46" s="0" t="n">
        <f aca="false">IF(OR('parse_results.txt'!AD20 = 0,'parse_results.txt'!AD20=-1),"",'parse_results_api.txt'!AD20 / 'parse_results.txt'!AD20)</f>
        <v>1.00011739998174</v>
      </c>
      <c r="K46" s="0" t="n">
        <f aca="false">IF(OR('parse_results.txt'!AH20 = 0,'parse_results.txt'!AH20=-1),"",'parse_results_api.txt'!AH20 / 'parse_results.txt'!AH20)</f>
        <v>1</v>
      </c>
      <c r="L46" s="0" t="n">
        <f aca="false">IF(OR('parse_results.txt'!AK20 = 0,'parse_results.txt'!AK20=-1),"",'parse_results_api.txt'!AK20 / 'parse_results.txt'!AK20)</f>
        <v>1</v>
      </c>
      <c r="M46" s="0" t="n">
        <f aca="false">IF(OR('parse_results.txt'!AN20 = 0,'parse_results.txt'!AN20=-1),"",'parse_results_api.txt'!AN20 / 'parse_results.txt'!AN20)</f>
        <v>1</v>
      </c>
      <c r="N46" s="0" t="n">
        <f aca="false">IF(OR('parse_results.txt'!AQ20 = 0,'parse_results.txt'!AQ20=-1),"",'parse_results_api.txt'!AQ20 / 'parse_results.txt'!AQ20)</f>
        <v>1.00889877641824</v>
      </c>
      <c r="O46" s="0" t="str">
        <f aca="false">IF(OR('parse_results.txt'!AR20 = 0,'parse_results.txt'!AR20=-1),"",'parse_results_api.txt'!AR20 / 'parse_results.txt'!AR20)</f>
        <v/>
      </c>
      <c r="P46" s="0" t="n">
        <f aca="false">IF(OR('parse_results.txt'!AS20 = 0,'parse_results.txt'!AS20=-1),"",'parse_results_api.txt'!AS20 / 'parse_results.txt'!AS20)</f>
        <v>0.85590465872156</v>
      </c>
      <c r="Q46" s="0" t="n">
        <f aca="false">IF(OR('parse_results.txt'!AU20 = 0,'parse_results.txt'!AU20=-1),"",'parse_results_api.txt'!AU20 / 'parse_results.txt'!AU20)</f>
        <v>1</v>
      </c>
      <c r="R46" s="0" t="n">
        <f aca="false">IF(OR('parse_results.txt'!BD20 = 0,'parse_results.txt'!BD20=-1),"",'parse_results_api.txt'!BD20 / 'parse_results.txt'!BD20)</f>
        <v>1</v>
      </c>
      <c r="S46" s="0" t="n">
        <f aca="false">IF(OR('parse_results.txt'!BE20 = 0,'parse_results.txt'!BE20=-1),"",'parse_results_api.txt'!BE20 / 'parse_results.txt'!BE20)</f>
        <v>1</v>
      </c>
      <c r="T46" s="0" t="n">
        <f aca="false">IF(OR('parse_results.txt'!BK20 = 0,'parse_results.txt'!BK20=-1),"",'parse_results_api.txt'!BK20 / 'parse_results.txt'!BK20)</f>
        <v>0.999349766507064</v>
      </c>
      <c r="U46" s="0" t="n">
        <f aca="false">IF(OR('parse_results.txt'!BN20 = 0,'parse_results.txt'!BN20=-1),"",'parse_results_api.txt'!BN20 / 'parse_results.txt'!BN20)</f>
        <v>1</v>
      </c>
      <c r="V46" s="0" t="n">
        <f aca="false">IF(OR('parse_results.txt'!BT20 = 0,'parse_results.txt'!BT20=-1),"",'parse_results_api.txt'!BT20 / 'parse_results.txt'!BT20)</f>
        <v>1</v>
      </c>
      <c r="W46" s="0" t="n">
        <f aca="false">IF(OR('parse_results.txt'!BU20 = 0,'parse_results.txt'!BU20=-1),"",'parse_results_api.txt'!BU20 / 'parse_results.txt'!BU20)</f>
        <v>1</v>
      </c>
      <c r="X46" s="0" t="n">
        <f aca="false">IF(OR('parse_results.txt'!CC20 = 0,'parse_results.txt'!CC20=-1),"",'parse_results_api.txt'!CC20 / 'parse_results.txt'!CC20)</f>
        <v>1.15463917525773</v>
      </c>
    </row>
    <row r="47" customFormat="false" ht="15" hidden="false" customHeight="false" outlineLevel="0" collapsed="false">
      <c r="A47" s="0" t="str">
        <f aca="false">'parse_results.txt'!A21</f>
        <v>k6_frac_N10_frac_chain_depop50_mem32K_40nm.xml</v>
      </c>
      <c r="B47" s="0" t="str">
        <f aca="false">'parse_results.txt'!B21</f>
        <v>stereovision2.v</v>
      </c>
      <c r="C47" s="0" t="n">
        <f aca="false">IF(OR('parse_results.txt'!D21 = 0,'parse_results.txt'!D21=-1),"",'parse_results_api.txt'!D21 / 'parse_results.txt'!D21)</f>
        <v>0.992384540527993</v>
      </c>
      <c r="D47" s="0" t="n">
        <f aca="false">IF(OR('parse_results.txt'!H21 = 0,'parse_results.txt'!H21=-1),"",'parse_results_api.txt'!H21 / 'parse_results.txt'!H21)</f>
        <v>0.862686567164179</v>
      </c>
      <c r="E47" s="0" t="n">
        <f aca="false">IF(OR('parse_results.txt'!L21 = 0,'parse_results.txt'!L21=-1),"",'parse_results_api.txt'!L21 / 'parse_results.txt'!L21)</f>
        <v>1</v>
      </c>
      <c r="F47" s="0" t="n">
        <f aca="false">IF(OR('parse_results.txt'!M21 = 0,'parse_results.txt'!M21=-1),"",'parse_results_api.txt'!M21 / 'parse_results.txt'!M21)</f>
        <v>1.00569259962049</v>
      </c>
      <c r="G47" s="0" t="n">
        <f aca="false">IF(OR('parse_results.txt'!S21 = 0,'parse_results.txt'!S21=-1),"",'parse_results_api.txt'!S21 / 'parse_results.txt'!S21)</f>
        <v>1</v>
      </c>
      <c r="H47" s="0" t="str">
        <f aca="false">IF(OR('parse_results.txt'!U21 = 0,'parse_results.txt'!U21=-1),"",'parse_results_api.txt'!U21 / 'parse_results.txt'!U21)</f>
        <v/>
      </c>
      <c r="I47" s="0" t="n">
        <f aca="false">IF(OR('parse_results.txt'!V21 = 0,'parse_results.txt'!V21=-1),"",'parse_results_api.txt'!V21 / 'parse_results.txt'!V21)</f>
        <v>1</v>
      </c>
      <c r="J47" s="0" t="n">
        <f aca="false">IF(OR('parse_results.txt'!AD21 = 0,'parse_results.txt'!AD21=-1),"",'parse_results_api.txt'!AD21 / 'parse_results.txt'!AD21)</f>
        <v>0.999967814242198</v>
      </c>
      <c r="K47" s="0" t="n">
        <f aca="false">IF(OR('parse_results.txt'!AH21 = 0,'parse_results.txt'!AH21=-1),"",'parse_results_api.txt'!AH21 / 'parse_results.txt'!AH21)</f>
        <v>1</v>
      </c>
      <c r="L47" s="0" t="n">
        <f aca="false">IF(OR('parse_results.txt'!AK21 = 0,'parse_results.txt'!AK21=-1),"",'parse_results_api.txt'!AK21 / 'parse_results.txt'!AK21)</f>
        <v>1</v>
      </c>
      <c r="M47" s="0" t="n">
        <f aca="false">IF(OR('parse_results.txt'!AN21 = 0,'parse_results.txt'!AN21=-1),"",'parse_results_api.txt'!AN21 / 'parse_results.txt'!AN21)</f>
        <v>1</v>
      </c>
      <c r="N47" s="0" t="n">
        <f aca="false">IF(OR('parse_results.txt'!AQ21 = 0,'parse_results.txt'!AQ21=-1),"",'parse_results_api.txt'!AQ21 / 'parse_results.txt'!AQ21)</f>
        <v>0.936521371138383</v>
      </c>
      <c r="O47" s="0" t="str">
        <f aca="false">IF(OR('parse_results.txt'!AR21 = 0,'parse_results.txt'!AR21=-1),"",'parse_results_api.txt'!AR21 / 'parse_results.txt'!AR21)</f>
        <v/>
      </c>
      <c r="P47" s="0" t="n">
        <f aca="false">IF(OR('parse_results.txt'!AS21 = 0,'parse_results.txt'!AS21=-1),"",'parse_results_api.txt'!AS21 / 'parse_results.txt'!AS21)</f>
        <v>1.02976537877904</v>
      </c>
      <c r="Q47" s="0" t="n">
        <f aca="false">IF(OR('parse_results.txt'!AU21 = 0,'parse_results.txt'!AU21=-1),"",'parse_results_api.txt'!AU21 / 'parse_results.txt'!AU21)</f>
        <v>1</v>
      </c>
      <c r="R47" s="0" t="n">
        <f aca="false">IF(OR('parse_results.txt'!BD21 = 0,'parse_results.txt'!BD21=-1),"",'parse_results_api.txt'!BD21 / 'parse_results.txt'!BD21)</f>
        <v>1</v>
      </c>
      <c r="S47" s="0" t="n">
        <f aca="false">IF(OR('parse_results.txt'!BE21 = 0,'parse_results.txt'!BE21=-1),"",'parse_results_api.txt'!BE21 / 'parse_results.txt'!BE21)</f>
        <v>1</v>
      </c>
      <c r="T47" s="0" t="n">
        <f aca="false">IF(OR('parse_results.txt'!BK21 = 0,'parse_results.txt'!BK21=-1),"",'parse_results_api.txt'!BK21 / 'parse_results.txt'!BK21)</f>
        <v>0.991293261084735</v>
      </c>
      <c r="U47" s="0" t="n">
        <f aca="false">IF(OR('parse_results.txt'!BN21 = 0,'parse_results.txt'!BN21=-1),"",'parse_results_api.txt'!BN21 / 'parse_results.txt'!BN21)</f>
        <v>1</v>
      </c>
      <c r="V47" s="0" t="n">
        <f aca="false">IF(OR('parse_results.txt'!BT21 = 0,'parse_results.txt'!BT21=-1),"",'parse_results_api.txt'!BT21 / 'parse_results.txt'!BT21)</f>
        <v>1</v>
      </c>
      <c r="W47" s="0" t="n">
        <f aca="false">IF(OR('parse_results.txt'!BU21 = 0,'parse_results.txt'!BU21=-1),"",'parse_results_api.txt'!BU21 / 'parse_results.txt'!BU21)</f>
        <v>1</v>
      </c>
      <c r="X47" s="0" t="n">
        <f aca="false">IF(OR('parse_results.txt'!CC21 = 0,'parse_results.txt'!CC21=-1),"",'parse_results_api.txt'!CC21 / 'parse_results.txt'!CC21)</f>
        <v>0.955621301775148</v>
      </c>
    </row>
    <row r="48" customFormat="false" ht="15" hidden="false" customHeight="false" outlineLevel="0" collapsed="false">
      <c r="A48" s="0" t="str">
        <f aca="false">'parse_results.txt'!A22</f>
        <v>k6_frac_N10_frac_chain_depop50_mem32K_40nm.xml</v>
      </c>
      <c r="B48" s="0" t="str">
        <f aca="false">'parse_results.txt'!B22</f>
        <v>stereovision3.v</v>
      </c>
      <c r="C48" s="0" t="n">
        <f aca="false">IF(OR('parse_results.txt'!D22 = 0,'parse_results.txt'!D22=-1),"",'parse_results_api.txt'!D22 / 'parse_results.txt'!D22)</f>
        <v>1.1496062992126</v>
      </c>
      <c r="D48" s="0" t="n">
        <f aca="false">IF(OR('parse_results.txt'!H22 = 0,'parse_results.txt'!H22=-1),"",'parse_results_api.txt'!H22 / 'parse_results.txt'!H22)</f>
        <v>1</v>
      </c>
      <c r="E48" s="0" t="n">
        <f aca="false">IF(OR('parse_results.txt'!L22 = 0,'parse_results.txt'!L22=-1),"",'parse_results_api.txt'!L22 / 'parse_results.txt'!L22)</f>
        <v>1</v>
      </c>
      <c r="F48" s="0" t="n">
        <f aca="false">IF(OR('parse_results.txt'!M22 = 0,'parse_results.txt'!M22=-1),"",'parse_results_api.txt'!M22 / 'parse_results.txt'!M22)</f>
        <v>0.95</v>
      </c>
      <c r="G48" s="0" t="n">
        <f aca="false">IF(OR('parse_results.txt'!S22 = 0,'parse_results.txt'!S22=-1),"",'parse_results_api.txt'!S22 / 'parse_results.txt'!S22)</f>
        <v>1</v>
      </c>
      <c r="H48" s="0" t="str">
        <f aca="false">IF(OR('parse_results.txt'!U22 = 0,'parse_results.txt'!U22=-1),"",'parse_results_api.txt'!U22 / 'parse_results.txt'!U22)</f>
        <v/>
      </c>
      <c r="I48" s="0" t="str">
        <f aca="false">IF(OR('parse_results.txt'!V22 = 0,'parse_results.txt'!V22=-1),"",'parse_results_api.txt'!V22 / 'parse_results.txt'!V22)</f>
        <v/>
      </c>
      <c r="J48" s="0" t="n">
        <f aca="false">IF(OR('parse_results.txt'!AD22 = 0,'parse_results.txt'!AD22=-1),"",'parse_results_api.txt'!AD22 / 'parse_results.txt'!AD22)</f>
        <v>1.00019297568506</v>
      </c>
      <c r="K48" s="0" t="n">
        <f aca="false">IF(OR('parse_results.txt'!AH22 = 0,'parse_results.txt'!AH22=-1),"",'parse_results_api.txt'!AH22 / 'parse_results.txt'!AH22)</f>
        <v>1</v>
      </c>
      <c r="L48" s="0" t="n">
        <f aca="false">IF(OR('parse_results.txt'!AK22 = 0,'parse_results.txt'!AK22=-1),"",'parse_results_api.txt'!AK22 / 'parse_results.txt'!AK22)</f>
        <v>1</v>
      </c>
      <c r="M48" s="0" t="n">
        <f aca="false">IF(OR('parse_results.txt'!AN22 = 0,'parse_results.txt'!AN22=-1),"",'parse_results_api.txt'!AN22 / 'parse_results.txt'!AN22)</f>
        <v>1</v>
      </c>
      <c r="N48" s="0" t="n">
        <f aca="false">IF(OR('parse_results.txt'!AQ22 = 0,'parse_results.txt'!AQ22=-1),"",'parse_results_api.txt'!AQ22 / 'parse_results.txt'!AQ22)</f>
        <v>1.86363636363636</v>
      </c>
      <c r="O48" s="0" t="str">
        <f aca="false">IF(OR('parse_results.txt'!AR22 = 0,'parse_results.txt'!AR22=-1),"",'parse_results_api.txt'!AR22 / 'parse_results.txt'!AR22)</f>
        <v/>
      </c>
      <c r="P48" s="0" t="n">
        <f aca="false">IF(OR('parse_results.txt'!AS22 = 0,'parse_results.txt'!AS22=-1),"",'parse_results_api.txt'!AS22 / 'parse_results.txt'!AS22)</f>
        <v>1</v>
      </c>
      <c r="Q48" s="0" t="n">
        <f aca="false">IF(OR('parse_results.txt'!AU22 = 0,'parse_results.txt'!AU22=-1),"",'parse_results_api.txt'!AU22 / 'parse_results.txt'!AU22)</f>
        <v>1</v>
      </c>
      <c r="R48" s="0" t="n">
        <f aca="false">IF(OR('parse_results.txt'!BD22 = 0,'parse_results.txt'!BD22=-1),"",'parse_results_api.txt'!BD22 / 'parse_results.txt'!BD22)</f>
        <v>1</v>
      </c>
      <c r="S48" s="0" t="n">
        <f aca="false">IF(OR('parse_results.txt'!BE22 = 0,'parse_results.txt'!BE22=-1),"",'parse_results_api.txt'!BE22 / 'parse_results.txt'!BE22)</f>
        <v>1</v>
      </c>
      <c r="T48" s="0" t="n">
        <f aca="false">IF(OR('parse_results.txt'!BK22 = 0,'parse_results.txt'!BK22=-1),"",'parse_results_api.txt'!BK22 / 'parse_results.txt'!BK22)</f>
        <v>1</v>
      </c>
      <c r="U48" s="0" t="n">
        <f aca="false">IF(OR('parse_results.txt'!BN22 = 0,'parse_results.txt'!BN22=-1),"",'parse_results_api.txt'!BN22 / 'parse_results.txt'!BN22)</f>
        <v>1</v>
      </c>
      <c r="V48" s="0" t="n">
        <f aca="false">IF(OR('parse_results.txt'!BT22 = 0,'parse_results.txt'!BT22=-1),"",'parse_results_api.txt'!BT22 / 'parse_results.txt'!BT22)</f>
        <v>1</v>
      </c>
      <c r="W48" s="0" t="n">
        <f aca="false">IF(OR('parse_results.txt'!BU22 = 0,'parse_results.txt'!BU22=-1),"",'parse_results_api.txt'!BU22 / 'parse_results.txt'!BU22)</f>
        <v>1</v>
      </c>
      <c r="X48" s="0" t="n">
        <f aca="false">IF(OR('parse_results.txt'!CC22 = 0,'parse_results.txt'!CC22=-1),"",'parse_results_api.txt'!CC22 / 'parse_results.txt'!CC22)</f>
        <v>0.833333333333333</v>
      </c>
    </row>
    <row r="49" customFormat="false" ht="15" hidden="false" customHeight="false" outlineLevel="0" collapsed="false">
      <c r="B49" s="0" t="s">
        <v>2</v>
      </c>
      <c r="C49" s="0" t="n">
        <f aca="false">GEOMEAN(C28:C48)</f>
        <v>1.00044844282869</v>
      </c>
      <c r="D49" s="0" t="n">
        <f aca="false">GEOMEAN(D28:D48)</f>
        <v>0.99920704062677</v>
      </c>
      <c r="E49" s="0" t="n">
        <f aca="false">GEOMEAN(E28:E48)</f>
        <v>1</v>
      </c>
      <c r="F49" s="0" t="n">
        <f aca="false">GEOMEAN(F28:F48)</f>
        <v>0.983673809062517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1.00014797089556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1.10586208189361</v>
      </c>
      <c r="O49" s="0" t="e">
        <f aca="false">GEOMEAN(O28:O48)</f>
        <v>#NUM!</v>
      </c>
      <c r="P49" s="0" t="n">
        <f aca="false">GEOMEAN(P28:P48)</f>
        <v>0.994614919092902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0.985047773664054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0.981531060487477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  <c r="CE1" s="0" t="s">
        <v>85</v>
      </c>
      <c r="CF1" s="0" t="s">
        <v>86</v>
      </c>
    </row>
    <row r="2" customFormat="false" ht="15" hidden="false" customHeight="false" outlineLevel="0" collapsed="false">
      <c r="A2" s="0" t="s">
        <v>87</v>
      </c>
      <c r="B2" s="0" t="s">
        <v>88</v>
      </c>
      <c r="C2" s="0" t="s">
        <v>89</v>
      </c>
      <c r="D2" s="0" t="n">
        <v>455</v>
      </c>
      <c r="E2" s="0" t="s">
        <v>90</v>
      </c>
      <c r="F2" s="0" t="s">
        <v>91</v>
      </c>
      <c r="H2" s="0" t="n">
        <v>2.91</v>
      </c>
      <c r="I2" s="0" t="n">
        <v>125756</v>
      </c>
      <c r="J2" s="0" t="n">
        <v>-1</v>
      </c>
      <c r="K2" s="0" t="n">
        <v>-1</v>
      </c>
      <c r="L2" s="0" t="n">
        <v>18</v>
      </c>
      <c r="M2" s="0" t="n">
        <v>114.85</v>
      </c>
      <c r="N2" s="0" t="n">
        <v>-1</v>
      </c>
      <c r="O2" s="0" t="n">
        <v>-1</v>
      </c>
      <c r="P2" s="0" t="n">
        <v>64040</v>
      </c>
      <c r="Q2" s="0" t="n">
        <v>-1</v>
      </c>
      <c r="R2" s="0" t="n">
        <v>-1</v>
      </c>
      <c r="S2" s="0" t="n">
        <v>831</v>
      </c>
      <c r="T2" s="0" t="n">
        <v>133</v>
      </c>
      <c r="U2" s="0" t="n">
        <v>24</v>
      </c>
      <c r="V2" s="0" t="n">
        <v>0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n">
        <v>285992</v>
      </c>
      <c r="AE2" s="0" t="n">
        <v>133</v>
      </c>
      <c r="AF2" s="0" t="n">
        <v>179</v>
      </c>
      <c r="AG2" s="0" t="n">
        <v>18379</v>
      </c>
      <c r="AH2" s="0" t="n">
        <v>18161</v>
      </c>
      <c r="AI2" s="0" t="n">
        <v>1</v>
      </c>
      <c r="AJ2" s="0" t="n">
        <v>8884</v>
      </c>
      <c r="AK2" s="0" t="n">
        <v>1167</v>
      </c>
      <c r="AL2" s="0" t="n">
        <v>36</v>
      </c>
      <c r="AM2" s="0" t="n">
        <v>36</v>
      </c>
      <c r="AN2" s="0" t="n">
        <v>1296</v>
      </c>
      <c r="AO2" s="0" t="s">
        <v>99</v>
      </c>
      <c r="AP2" s="0" t="s">
        <v>100</v>
      </c>
      <c r="AQ2" s="0" t="n">
        <v>21.45</v>
      </c>
      <c r="AR2" s="0" t="n">
        <v>-1</v>
      </c>
      <c r="AS2" s="0" t="n">
        <v>23.38</v>
      </c>
      <c r="AT2" s="0" t="n">
        <v>0.17</v>
      </c>
      <c r="AU2" s="0" t="n">
        <v>17.1971</v>
      </c>
      <c r="AV2" s="0" t="n">
        <v>-136130</v>
      </c>
      <c r="AW2" s="0" t="n">
        <v>-17.1971</v>
      </c>
      <c r="AX2" s="0" t="n">
        <v>17.1971</v>
      </c>
      <c r="AY2" s="0" t="n">
        <v>5.62</v>
      </c>
      <c r="AZ2" s="0" t="n">
        <v>0.0521938</v>
      </c>
      <c r="BA2" s="0" t="n">
        <v>0.0447461</v>
      </c>
      <c r="BB2" s="0" t="n">
        <v>6.55146</v>
      </c>
      <c r="BC2" s="0" t="n">
        <v>5.45489</v>
      </c>
      <c r="BD2" s="0" t="n">
        <v>146</v>
      </c>
      <c r="BE2" s="0" t="n">
        <v>232184</v>
      </c>
      <c r="BF2" s="0" t="n">
        <v>46</v>
      </c>
      <c r="BG2" s="0" t="n">
        <v>72182800</v>
      </c>
      <c r="BH2" s="0" t="n">
        <v>57938800</v>
      </c>
      <c r="BI2" s="0" t="n">
        <v>12360600</v>
      </c>
      <c r="BJ2" s="0" t="n">
        <v>9537.51</v>
      </c>
      <c r="BK2" s="0" t="n">
        <v>199.06</v>
      </c>
      <c r="BL2" s="0" t="n">
        <v>24.3122</v>
      </c>
      <c r="BM2" s="0" t="n">
        <v>20.812</v>
      </c>
      <c r="BN2" s="0" t="n">
        <v>211435</v>
      </c>
      <c r="BO2" s="0" t="n">
        <v>17</v>
      </c>
      <c r="BP2" s="0" t="n">
        <v>38569</v>
      </c>
      <c r="BQ2" s="0" t="n">
        <v>151651</v>
      </c>
      <c r="BR2" s="0" t="n">
        <v>44026596</v>
      </c>
      <c r="BS2" s="0" t="n">
        <v>10511080</v>
      </c>
      <c r="BT2" s="0" t="n">
        <v>19.1398</v>
      </c>
      <c r="BU2" s="0" t="n">
        <v>19.1398</v>
      </c>
      <c r="BV2" s="0" t="n">
        <v>-150666</v>
      </c>
      <c r="BW2" s="0" t="n">
        <v>-19.1398</v>
      </c>
      <c r="BX2" s="0" t="n">
        <v>0</v>
      </c>
      <c r="BY2" s="0" t="n">
        <v>0</v>
      </c>
      <c r="BZ2" s="0" t="n">
        <v>15572900</v>
      </c>
      <c r="CA2" s="0" t="n">
        <v>12016.1</v>
      </c>
      <c r="CB2" s="0" t="n">
        <v>5.89</v>
      </c>
      <c r="CC2" s="0" t="n">
        <v>15.38</v>
      </c>
      <c r="CD2" s="0" t="n">
        <v>3.00923</v>
      </c>
      <c r="CE2" s="0" t="n">
        <v>2.73369</v>
      </c>
    </row>
    <row r="3" customFormat="false" ht="15" hidden="false" customHeight="false" outlineLevel="0" collapsed="false">
      <c r="A3" s="0" t="s">
        <v>87</v>
      </c>
      <c r="B3" s="0" t="s">
        <v>101</v>
      </c>
      <c r="C3" s="0" t="s">
        <v>89</v>
      </c>
      <c r="D3" s="0" t="n">
        <v>905.69</v>
      </c>
      <c r="E3" s="0" t="s">
        <v>90</v>
      </c>
      <c r="F3" s="0" t="s">
        <v>102</v>
      </c>
      <c r="H3" s="0" t="n">
        <v>6.31</v>
      </c>
      <c r="I3" s="0" t="n">
        <v>373904</v>
      </c>
      <c r="J3" s="0" t="n">
        <v>-1</v>
      </c>
      <c r="K3" s="0" t="n">
        <v>-1</v>
      </c>
      <c r="L3" s="0" t="n">
        <v>14</v>
      </c>
      <c r="M3" s="0" t="n">
        <v>336.77</v>
      </c>
      <c r="N3" s="0" t="n">
        <v>-1</v>
      </c>
      <c r="O3" s="0" t="n">
        <v>-1</v>
      </c>
      <c r="P3" s="0" t="n">
        <v>142944</v>
      </c>
      <c r="Q3" s="0" t="n">
        <v>-1</v>
      </c>
      <c r="R3" s="0" t="n">
        <v>-1</v>
      </c>
      <c r="S3" s="0" t="n">
        <v>2305</v>
      </c>
      <c r="T3" s="0" t="n">
        <v>257</v>
      </c>
      <c r="U3" s="0" t="n">
        <v>0</v>
      </c>
      <c r="V3" s="0" t="n">
        <v>11</v>
      </c>
      <c r="W3" s="0" t="s">
        <v>92</v>
      </c>
      <c r="X3" s="0" t="s">
        <v>93</v>
      </c>
      <c r="Y3" s="0" t="s">
        <v>94</v>
      </c>
      <c r="Z3" s="0" t="s">
        <v>95</v>
      </c>
      <c r="AA3" s="0" t="s">
        <v>96</v>
      </c>
      <c r="AB3" s="0" t="s">
        <v>97</v>
      </c>
      <c r="AC3" s="0" t="s">
        <v>98</v>
      </c>
      <c r="AD3" s="0" t="n">
        <v>671856</v>
      </c>
      <c r="AE3" s="0" t="n">
        <v>257</v>
      </c>
      <c r="AF3" s="0" t="n">
        <v>32</v>
      </c>
      <c r="AG3" s="0" t="n">
        <v>36518</v>
      </c>
      <c r="AH3" s="0" t="n">
        <v>33906</v>
      </c>
      <c r="AI3" s="0" t="n">
        <v>1</v>
      </c>
      <c r="AJ3" s="0" t="n">
        <v>19046</v>
      </c>
      <c r="AK3" s="0" t="n">
        <v>2605</v>
      </c>
      <c r="AL3" s="0" t="n">
        <v>58</v>
      </c>
      <c r="AM3" s="0" t="n">
        <v>58</v>
      </c>
      <c r="AN3" s="0" t="n">
        <v>3364</v>
      </c>
      <c r="AO3" s="0" t="s">
        <v>103</v>
      </c>
      <c r="AP3" s="0" t="s">
        <v>100</v>
      </c>
      <c r="AQ3" s="0" t="n">
        <v>58.92</v>
      </c>
      <c r="AR3" s="0" t="n">
        <v>-1</v>
      </c>
      <c r="AS3" s="0" t="n">
        <v>88.51</v>
      </c>
      <c r="AT3" s="0" t="n">
        <v>0.64</v>
      </c>
      <c r="AU3" s="0" t="n">
        <v>17.8734</v>
      </c>
      <c r="AV3" s="0" t="n">
        <v>-23287.8</v>
      </c>
      <c r="AW3" s="0" t="n">
        <v>-17.8734</v>
      </c>
      <c r="AX3" s="0" t="n">
        <v>17.8734</v>
      </c>
      <c r="AY3" s="0" t="n">
        <v>54.77</v>
      </c>
      <c r="AZ3" s="0" t="n">
        <v>0.118804</v>
      </c>
      <c r="BA3" s="0" t="n">
        <v>0.0984132</v>
      </c>
      <c r="BB3" s="0" t="n">
        <v>13.924</v>
      </c>
      <c r="BC3" s="0" t="n">
        <v>11.6755</v>
      </c>
      <c r="BD3" s="0" t="n">
        <v>116</v>
      </c>
      <c r="BE3" s="0" t="n">
        <v>485323</v>
      </c>
      <c r="BF3" s="0" t="n">
        <v>40</v>
      </c>
      <c r="BG3" s="0" t="n">
        <v>200088000</v>
      </c>
      <c r="BH3" s="0" t="n">
        <v>128585000</v>
      </c>
      <c r="BI3" s="0" t="n">
        <v>27167200</v>
      </c>
      <c r="BJ3" s="0" t="n">
        <v>8075.87</v>
      </c>
      <c r="BK3" s="0" t="n">
        <v>250.02</v>
      </c>
      <c r="BL3" s="0" t="n">
        <v>59.6162</v>
      </c>
      <c r="BM3" s="0" t="n">
        <v>51.0144</v>
      </c>
      <c r="BN3" s="0" t="n">
        <v>456505</v>
      </c>
      <c r="BO3" s="0" t="n">
        <v>21</v>
      </c>
      <c r="BP3" s="0" t="n">
        <v>104827</v>
      </c>
      <c r="BQ3" s="0" t="n">
        <v>492738</v>
      </c>
      <c r="BR3" s="0" t="n">
        <v>46037952</v>
      </c>
      <c r="BS3" s="0" t="n">
        <v>8201079</v>
      </c>
      <c r="BT3" s="0" t="n">
        <v>20.1167</v>
      </c>
      <c r="BU3" s="0" t="n">
        <v>20.1167</v>
      </c>
      <c r="BV3" s="0" t="n">
        <v>-26255.2</v>
      </c>
      <c r="BW3" s="0" t="n">
        <v>-20.1167</v>
      </c>
      <c r="BX3" s="0" t="n">
        <v>0</v>
      </c>
      <c r="BY3" s="0" t="n">
        <v>0</v>
      </c>
      <c r="BZ3" s="0" t="n">
        <v>34035300</v>
      </c>
      <c r="CA3" s="0" t="n">
        <v>10117.5</v>
      </c>
      <c r="CB3" s="0" t="n">
        <v>15.06</v>
      </c>
      <c r="CC3" s="0" t="n">
        <v>19.56</v>
      </c>
      <c r="CD3" s="0" t="n">
        <v>7.66844</v>
      </c>
      <c r="CE3" s="0" t="n">
        <v>6.97004</v>
      </c>
    </row>
    <row r="4" customFormat="false" ht="15" hidden="false" customHeight="false" outlineLevel="0" collapsed="false">
      <c r="A4" s="0" t="s">
        <v>87</v>
      </c>
      <c r="B4" s="0" t="s">
        <v>104</v>
      </c>
      <c r="C4" s="0" t="s">
        <v>89</v>
      </c>
      <c r="D4" s="0" t="n">
        <v>195.68</v>
      </c>
      <c r="E4" s="0" t="s">
        <v>90</v>
      </c>
      <c r="F4" s="0" t="s">
        <v>105</v>
      </c>
      <c r="H4" s="0" t="n">
        <v>0.69</v>
      </c>
      <c r="I4" s="0" t="n">
        <v>55604</v>
      </c>
      <c r="J4" s="0" t="n">
        <v>-1</v>
      </c>
      <c r="K4" s="0" t="n">
        <v>-1</v>
      </c>
      <c r="L4" s="0" t="n">
        <v>5</v>
      </c>
      <c r="M4" s="0" t="n">
        <v>62.5</v>
      </c>
      <c r="N4" s="0" t="n">
        <v>-1</v>
      </c>
      <c r="O4" s="0" t="n">
        <v>-1</v>
      </c>
      <c r="P4" s="0" t="n">
        <v>56488</v>
      </c>
      <c r="Q4" s="0" t="n">
        <v>-1</v>
      </c>
      <c r="R4" s="0" t="n">
        <v>-1</v>
      </c>
      <c r="S4" s="0" t="n">
        <v>539</v>
      </c>
      <c r="T4" s="0" t="n">
        <v>36</v>
      </c>
      <c r="U4" s="0" t="n">
        <v>0</v>
      </c>
      <c r="V4" s="0" t="n">
        <v>0</v>
      </c>
      <c r="W4" s="0" t="s">
        <v>92</v>
      </c>
      <c r="X4" s="0" t="s">
        <v>93</v>
      </c>
      <c r="Y4" s="0" t="s">
        <v>94</v>
      </c>
      <c r="Z4" s="0" t="s">
        <v>95</v>
      </c>
      <c r="AA4" s="0" t="s">
        <v>96</v>
      </c>
      <c r="AB4" s="0" t="s">
        <v>97</v>
      </c>
      <c r="AC4" s="0" t="s">
        <v>98</v>
      </c>
      <c r="AD4" s="0" t="n">
        <v>182608</v>
      </c>
      <c r="AE4" s="0" t="n">
        <v>36</v>
      </c>
      <c r="AF4" s="0" t="n">
        <v>100</v>
      </c>
      <c r="AG4" s="0" t="n">
        <v>14036</v>
      </c>
      <c r="AH4" s="0" t="n">
        <v>11283</v>
      </c>
      <c r="AI4" s="0" t="n">
        <v>1</v>
      </c>
      <c r="AJ4" s="0" t="n">
        <v>3780</v>
      </c>
      <c r="AK4" s="0" t="n">
        <v>675</v>
      </c>
      <c r="AL4" s="0" t="n">
        <v>29</v>
      </c>
      <c r="AM4" s="0" t="n">
        <v>29</v>
      </c>
      <c r="AN4" s="0" t="n">
        <v>841</v>
      </c>
      <c r="AO4" s="0" t="s">
        <v>103</v>
      </c>
      <c r="AP4" s="0" t="s">
        <v>100</v>
      </c>
      <c r="AQ4" s="0" t="n">
        <v>15.61</v>
      </c>
      <c r="AR4" s="0" t="n">
        <v>-1</v>
      </c>
      <c r="AS4" s="0" t="n">
        <v>13.74</v>
      </c>
      <c r="AT4" s="0" t="n">
        <v>0.07</v>
      </c>
      <c r="AU4" s="0" t="n">
        <v>12.8375</v>
      </c>
      <c r="AV4" s="0" t="n">
        <v>-2550.95</v>
      </c>
      <c r="AW4" s="0" t="n">
        <v>-12.8375</v>
      </c>
      <c r="AX4" s="0" t="n">
        <v>12.8375</v>
      </c>
      <c r="AY4" s="0" t="n">
        <v>4.09</v>
      </c>
      <c r="AZ4" s="0" t="n">
        <v>0.0263189</v>
      </c>
      <c r="BA4" s="0" t="n">
        <v>0.0215779</v>
      </c>
      <c r="BB4" s="0" t="n">
        <v>4.65594</v>
      </c>
      <c r="BC4" s="0" t="n">
        <v>3.83213</v>
      </c>
      <c r="BD4" s="0" t="n">
        <v>100</v>
      </c>
      <c r="BE4" s="0" t="n">
        <v>94223</v>
      </c>
      <c r="BF4" s="0" t="n">
        <v>18</v>
      </c>
      <c r="BG4" s="0" t="n">
        <v>44999000</v>
      </c>
      <c r="BH4" s="0" t="n">
        <v>29048900</v>
      </c>
      <c r="BI4" s="0" t="n">
        <v>5631930</v>
      </c>
      <c r="BJ4" s="0" t="n">
        <v>6696.71</v>
      </c>
      <c r="BK4" s="0" t="n">
        <v>73.1</v>
      </c>
      <c r="BL4" s="0" t="n">
        <v>16.7697</v>
      </c>
      <c r="BM4" s="0" t="n">
        <v>14.3129</v>
      </c>
      <c r="BN4" s="0" t="n">
        <v>85347</v>
      </c>
      <c r="BO4" s="0" t="n">
        <v>18</v>
      </c>
      <c r="BP4" s="0" t="n">
        <v>15877</v>
      </c>
      <c r="BQ4" s="0" t="n">
        <v>69999</v>
      </c>
      <c r="BR4" s="0" t="n">
        <v>5243859</v>
      </c>
      <c r="BS4" s="0" t="n">
        <v>925948</v>
      </c>
      <c r="BT4" s="0" t="n">
        <v>14.0764</v>
      </c>
      <c r="BU4" s="0" t="n">
        <v>14.0764</v>
      </c>
      <c r="BV4" s="0" t="n">
        <v>-2966.8</v>
      </c>
      <c r="BW4" s="0" t="n">
        <v>-14.0764</v>
      </c>
      <c r="BX4" s="0" t="n">
        <v>0</v>
      </c>
      <c r="BY4" s="0" t="n">
        <v>0</v>
      </c>
      <c r="BZ4" s="0" t="n">
        <v>7069980</v>
      </c>
      <c r="CA4" s="0" t="n">
        <v>8406.64</v>
      </c>
      <c r="CB4" s="0" t="n">
        <v>2.99</v>
      </c>
      <c r="CC4" s="0" t="n">
        <v>3.56</v>
      </c>
      <c r="CD4" s="0" t="n">
        <v>1.92823</v>
      </c>
      <c r="CE4" s="0" t="n">
        <v>1.73594</v>
      </c>
    </row>
    <row r="5" customFormat="false" ht="15" hidden="false" customHeight="false" outlineLevel="0" collapsed="false">
      <c r="A5" s="0" t="s">
        <v>87</v>
      </c>
      <c r="B5" s="0" t="s">
        <v>106</v>
      </c>
      <c r="C5" s="0" t="s">
        <v>89</v>
      </c>
      <c r="D5" s="0" t="n">
        <v>9.03</v>
      </c>
      <c r="E5" s="0" t="s">
        <v>107</v>
      </c>
      <c r="F5" s="0" t="s">
        <v>108</v>
      </c>
      <c r="H5" s="0" t="n">
        <v>0.84</v>
      </c>
      <c r="I5" s="0" t="n">
        <v>42360</v>
      </c>
      <c r="J5" s="0" t="n">
        <v>-1</v>
      </c>
      <c r="K5" s="0" t="n">
        <v>-1</v>
      </c>
      <c r="L5" s="0" t="n">
        <v>3</v>
      </c>
      <c r="M5" s="0" t="n">
        <v>0.6</v>
      </c>
      <c r="N5" s="0" t="n">
        <v>-1</v>
      </c>
      <c r="O5" s="0" t="n">
        <v>-1</v>
      </c>
      <c r="P5" s="0" t="n">
        <v>35584</v>
      </c>
      <c r="Q5" s="0" t="n">
        <v>-1</v>
      </c>
      <c r="R5" s="0" t="n">
        <v>-1</v>
      </c>
      <c r="S5" s="0" t="n">
        <v>89</v>
      </c>
      <c r="T5" s="0" t="n">
        <v>142</v>
      </c>
      <c r="U5" s="0" t="n">
        <v>0</v>
      </c>
      <c r="V5" s="0" t="n">
        <v>0</v>
      </c>
      <c r="W5" s="0" t="s">
        <v>92</v>
      </c>
      <c r="X5" s="0" t="s">
        <v>93</v>
      </c>
      <c r="Y5" s="0" t="s">
        <v>94</v>
      </c>
      <c r="Z5" s="0" t="s">
        <v>95</v>
      </c>
      <c r="AA5" s="0" t="s">
        <v>96</v>
      </c>
      <c r="AB5" s="0" t="s">
        <v>97</v>
      </c>
      <c r="AC5" s="0" t="s">
        <v>98</v>
      </c>
      <c r="AD5" s="0" t="n">
        <v>31284</v>
      </c>
      <c r="AE5" s="0" t="n">
        <v>142</v>
      </c>
      <c r="AF5" s="0" t="n">
        <v>193</v>
      </c>
      <c r="AG5" s="0" t="n">
        <v>1069</v>
      </c>
      <c r="AH5" s="0" t="n">
        <v>1140</v>
      </c>
      <c r="AI5" s="0" t="n">
        <v>1</v>
      </c>
      <c r="AJ5" s="0" t="n">
        <v>530</v>
      </c>
      <c r="AK5" s="0" t="n">
        <v>424</v>
      </c>
      <c r="AL5" s="0" t="n">
        <v>14</v>
      </c>
      <c r="AM5" s="0" t="n">
        <v>14</v>
      </c>
      <c r="AN5" s="0" t="n">
        <v>196</v>
      </c>
      <c r="AO5" s="0" t="s">
        <v>103</v>
      </c>
      <c r="AP5" s="0" t="s">
        <v>100</v>
      </c>
      <c r="AQ5" s="0" t="n">
        <v>0.72</v>
      </c>
      <c r="AR5" s="0" t="n">
        <v>-1</v>
      </c>
      <c r="AS5" s="0" t="n">
        <v>0.89</v>
      </c>
      <c r="AT5" s="0" t="n">
        <v>0.01</v>
      </c>
      <c r="AU5" s="0" t="n">
        <v>2.89708</v>
      </c>
      <c r="AV5" s="0" t="n">
        <v>-451.028</v>
      </c>
      <c r="AW5" s="0" t="n">
        <v>-2.89708</v>
      </c>
      <c r="AX5" s="0" t="n">
        <v>2.89708</v>
      </c>
      <c r="AY5" s="0" t="n">
        <v>0.64</v>
      </c>
      <c r="AZ5" s="0" t="n">
        <v>0.00186858</v>
      </c>
      <c r="BA5" s="0" t="n">
        <v>0.00170967</v>
      </c>
      <c r="BB5" s="0" t="n">
        <v>0.311145</v>
      </c>
      <c r="BC5" s="0" t="n">
        <v>0.281774</v>
      </c>
      <c r="BD5" s="0" t="n">
        <v>40</v>
      </c>
      <c r="BE5" s="0" t="n">
        <v>3970</v>
      </c>
      <c r="BF5" s="0" t="n">
        <v>15</v>
      </c>
      <c r="BG5" s="0" t="n">
        <v>9200550</v>
      </c>
      <c r="BH5" s="0" t="n">
        <v>4796570</v>
      </c>
      <c r="BI5" s="0" t="n">
        <v>529800</v>
      </c>
      <c r="BJ5" s="0" t="n">
        <v>2703.06</v>
      </c>
      <c r="BK5" s="0" t="n">
        <v>1.6</v>
      </c>
      <c r="BL5" s="0" t="n">
        <v>0.741677</v>
      </c>
      <c r="BM5" s="0" t="n">
        <v>0.68198</v>
      </c>
      <c r="BN5" s="0" t="n">
        <v>3427</v>
      </c>
      <c r="BO5" s="0" t="n">
        <v>15</v>
      </c>
      <c r="BP5" s="0" t="n">
        <v>1320</v>
      </c>
      <c r="BQ5" s="0" t="n">
        <v>2268</v>
      </c>
      <c r="BR5" s="0" t="n">
        <v>132556</v>
      </c>
      <c r="BS5" s="0" t="n">
        <v>39589</v>
      </c>
      <c r="BT5" s="0" t="n">
        <v>3.67756</v>
      </c>
      <c r="BU5" s="0" t="n">
        <v>3.67756</v>
      </c>
      <c r="BV5" s="0" t="n">
        <v>-538.079</v>
      </c>
      <c r="BW5" s="0" t="n">
        <v>-3.67756</v>
      </c>
      <c r="BX5" s="0" t="n">
        <v>0</v>
      </c>
      <c r="BY5" s="0" t="n">
        <v>0</v>
      </c>
      <c r="BZ5" s="0" t="n">
        <v>662635</v>
      </c>
      <c r="CA5" s="0" t="n">
        <v>3380.79</v>
      </c>
      <c r="CB5" s="0" t="n">
        <v>0.26</v>
      </c>
      <c r="CC5" s="0" t="n">
        <v>0.12</v>
      </c>
      <c r="CD5" s="0" t="n">
        <v>0.0982408</v>
      </c>
      <c r="CE5" s="0" t="n">
        <v>0.0935862</v>
      </c>
    </row>
    <row r="6" customFormat="false" ht="15" hidden="false" customHeight="false" outlineLevel="0" collapsed="false">
      <c r="A6" s="0" t="s">
        <v>87</v>
      </c>
      <c r="B6" s="0" t="s">
        <v>109</v>
      </c>
      <c r="C6" s="0" t="s">
        <v>89</v>
      </c>
      <c r="D6" s="0" t="n">
        <v>4.87</v>
      </c>
      <c r="E6" s="0" t="s">
        <v>110</v>
      </c>
      <c r="F6" s="0" t="s">
        <v>111</v>
      </c>
      <c r="H6" s="0" t="n">
        <v>0.08</v>
      </c>
      <c r="I6" s="0" t="n">
        <v>6980</v>
      </c>
      <c r="J6" s="0" t="n">
        <v>-1</v>
      </c>
      <c r="K6" s="0" t="n">
        <v>-1</v>
      </c>
      <c r="L6" s="0" t="n">
        <v>3</v>
      </c>
      <c r="M6" s="0" t="n">
        <v>0.38</v>
      </c>
      <c r="N6" s="0" t="n">
        <v>-1</v>
      </c>
      <c r="O6" s="0" t="n">
        <v>-1</v>
      </c>
      <c r="P6" s="0" t="n">
        <v>31568</v>
      </c>
      <c r="Q6" s="0" t="n">
        <v>-1</v>
      </c>
      <c r="R6" s="0" t="n">
        <v>-1</v>
      </c>
      <c r="S6" s="0" t="n">
        <v>64</v>
      </c>
      <c r="T6" s="0" t="n">
        <v>99</v>
      </c>
      <c r="U6" s="0" t="n">
        <v>1</v>
      </c>
      <c r="V6" s="0" t="n">
        <v>0</v>
      </c>
      <c r="W6" s="0" t="s">
        <v>92</v>
      </c>
      <c r="X6" s="0" t="s">
        <v>93</v>
      </c>
      <c r="Y6" s="0" t="s">
        <v>94</v>
      </c>
      <c r="Z6" s="0" t="s">
        <v>95</v>
      </c>
      <c r="AA6" s="0" t="s">
        <v>96</v>
      </c>
      <c r="AB6" s="0" t="s">
        <v>97</v>
      </c>
      <c r="AC6" s="0" t="s">
        <v>98</v>
      </c>
      <c r="AD6" s="0" t="n">
        <v>25716</v>
      </c>
      <c r="AE6" s="0" t="n">
        <v>99</v>
      </c>
      <c r="AF6" s="0" t="n">
        <v>130</v>
      </c>
      <c r="AG6" s="0" t="n">
        <v>363</v>
      </c>
      <c r="AH6" s="0" t="n">
        <v>493</v>
      </c>
      <c r="AI6" s="0" t="n">
        <v>1</v>
      </c>
      <c r="AJ6" s="0" t="n">
        <v>261</v>
      </c>
      <c r="AK6" s="0" t="n">
        <v>294</v>
      </c>
      <c r="AL6" s="0" t="n">
        <v>12</v>
      </c>
      <c r="AM6" s="0" t="n">
        <v>12</v>
      </c>
      <c r="AN6" s="0" t="n">
        <v>144</v>
      </c>
      <c r="AO6" s="0" t="s">
        <v>103</v>
      </c>
      <c r="AP6" s="0" t="s">
        <v>100</v>
      </c>
      <c r="AQ6" s="0" t="n">
        <v>0.17</v>
      </c>
      <c r="AR6" s="0" t="n">
        <v>-1</v>
      </c>
      <c r="AS6" s="0" t="n">
        <v>0.38</v>
      </c>
      <c r="AT6" s="0" t="n">
        <v>0</v>
      </c>
      <c r="AU6" s="0" t="n">
        <v>2.18228</v>
      </c>
      <c r="AV6" s="0" t="n">
        <v>-209.246</v>
      </c>
      <c r="AW6" s="0" t="n">
        <v>-2.18228</v>
      </c>
      <c r="AX6" s="0" t="n">
        <v>2.18228</v>
      </c>
      <c r="AY6" s="0" t="n">
        <v>0.35</v>
      </c>
      <c r="AZ6" s="0" t="n">
        <v>0.00055664</v>
      </c>
      <c r="BA6" s="0" t="n">
        <v>0.000499328</v>
      </c>
      <c r="BB6" s="0" t="n">
        <v>0.0955451</v>
      </c>
      <c r="BC6" s="0" t="n">
        <v>0.085488</v>
      </c>
      <c r="BD6" s="0" t="n">
        <v>46</v>
      </c>
      <c r="BE6" s="0" t="n">
        <v>1724</v>
      </c>
      <c r="BF6" s="0" t="n">
        <v>13</v>
      </c>
      <c r="BG6" s="0" t="n">
        <v>5660580</v>
      </c>
      <c r="BH6" s="0" t="n">
        <v>3997220</v>
      </c>
      <c r="BI6" s="0" t="n">
        <v>408669</v>
      </c>
      <c r="BJ6" s="0" t="n">
        <v>2837.98</v>
      </c>
      <c r="BK6" s="0" t="n">
        <v>1.9</v>
      </c>
      <c r="BL6" s="0" t="n">
        <v>0.282945</v>
      </c>
      <c r="BM6" s="0" t="n">
        <v>0.25891</v>
      </c>
      <c r="BN6" s="0" t="n">
        <v>1486</v>
      </c>
      <c r="BO6" s="0" t="n">
        <v>12</v>
      </c>
      <c r="BP6" s="0" t="n">
        <v>678</v>
      </c>
      <c r="BQ6" s="0" t="n">
        <v>967</v>
      </c>
      <c r="BR6" s="0" t="n">
        <v>80415</v>
      </c>
      <c r="BS6" s="0" t="n">
        <v>28549</v>
      </c>
      <c r="BT6" s="0" t="n">
        <v>2.76447</v>
      </c>
      <c r="BU6" s="0" t="n">
        <v>2.76447</v>
      </c>
      <c r="BV6" s="0" t="n">
        <v>-254.14</v>
      </c>
      <c r="BW6" s="0" t="n">
        <v>-2.76447</v>
      </c>
      <c r="BX6" s="0" t="n">
        <v>0</v>
      </c>
      <c r="BY6" s="0" t="n">
        <v>0</v>
      </c>
      <c r="BZ6" s="0" t="n">
        <v>525203</v>
      </c>
      <c r="CA6" s="0" t="n">
        <v>3647.24</v>
      </c>
      <c r="CB6" s="0" t="n">
        <v>0.2</v>
      </c>
      <c r="CC6" s="0" t="n">
        <v>0.07</v>
      </c>
      <c r="CD6" s="0" t="n">
        <v>0.0379213</v>
      </c>
      <c r="CE6" s="0" t="n">
        <v>0.0360543</v>
      </c>
    </row>
    <row r="7" customFormat="false" ht="15" hidden="false" customHeight="false" outlineLevel="0" collapsed="false">
      <c r="A7" s="0" t="s">
        <v>87</v>
      </c>
      <c r="B7" s="0" t="s">
        <v>112</v>
      </c>
      <c r="C7" s="0" t="s">
        <v>89</v>
      </c>
      <c r="D7" s="0" t="n">
        <v>15</v>
      </c>
      <c r="E7" s="0" t="s">
        <v>90</v>
      </c>
      <c r="F7" s="0" t="s">
        <v>113</v>
      </c>
      <c r="H7" s="0" t="n">
        <v>0.06</v>
      </c>
      <c r="I7" s="0" t="n">
        <v>6648</v>
      </c>
      <c r="J7" s="0" t="n">
        <v>-1</v>
      </c>
      <c r="K7" s="0" t="n">
        <v>-1</v>
      </c>
      <c r="L7" s="0" t="n">
        <v>6</v>
      </c>
      <c r="M7" s="0" t="n">
        <v>0.32</v>
      </c>
      <c r="N7" s="0" t="n">
        <v>-1</v>
      </c>
      <c r="O7" s="0" t="n">
        <v>-1</v>
      </c>
      <c r="P7" s="0" t="n">
        <v>32308</v>
      </c>
      <c r="Q7" s="0" t="n">
        <v>-1</v>
      </c>
      <c r="R7" s="0" t="n">
        <v>-1</v>
      </c>
      <c r="S7" s="0" t="n">
        <v>26</v>
      </c>
      <c r="T7" s="0" t="n">
        <v>162</v>
      </c>
      <c r="U7" s="0" t="n">
        <v>0</v>
      </c>
      <c r="V7" s="0" t="n">
        <v>5</v>
      </c>
      <c r="W7" s="0" t="s">
        <v>92</v>
      </c>
      <c r="X7" s="0" t="s">
        <v>93</v>
      </c>
      <c r="Y7" s="0" t="s">
        <v>94</v>
      </c>
      <c r="Z7" s="0" t="s">
        <v>95</v>
      </c>
      <c r="AA7" s="0" t="s">
        <v>96</v>
      </c>
      <c r="AB7" s="0" t="s">
        <v>97</v>
      </c>
      <c r="AC7" s="0" t="s">
        <v>98</v>
      </c>
      <c r="AD7" s="0" t="n">
        <v>34616</v>
      </c>
      <c r="AE7" s="0" t="n">
        <v>162</v>
      </c>
      <c r="AF7" s="0" t="n">
        <v>96</v>
      </c>
      <c r="AG7" s="0" t="n">
        <v>1075</v>
      </c>
      <c r="AH7" s="0" t="n">
        <v>884</v>
      </c>
      <c r="AI7" s="0" t="n">
        <v>1</v>
      </c>
      <c r="AJ7" s="0" t="n">
        <v>667</v>
      </c>
      <c r="AK7" s="0" t="n">
        <v>289</v>
      </c>
      <c r="AL7" s="0" t="n">
        <v>16</v>
      </c>
      <c r="AM7" s="0" t="n">
        <v>16</v>
      </c>
      <c r="AN7" s="0" t="n">
        <v>256</v>
      </c>
      <c r="AO7" s="0" t="s">
        <v>114</v>
      </c>
      <c r="AP7" s="0" t="s">
        <v>100</v>
      </c>
      <c r="AQ7" s="0" t="n">
        <v>0.5</v>
      </c>
      <c r="AR7" s="0" t="n">
        <v>-1</v>
      </c>
      <c r="AS7" s="0" t="n">
        <v>0.73</v>
      </c>
      <c r="AT7" s="0" t="n">
        <v>0.01</v>
      </c>
      <c r="AU7" s="0" t="n">
        <v>15.3056</v>
      </c>
      <c r="AV7" s="0" t="n">
        <v>-1231.42</v>
      </c>
      <c r="AW7" s="0" t="n">
        <v>-15.3056</v>
      </c>
      <c r="AX7" s="0" t="n">
        <v>15.3056</v>
      </c>
      <c r="AY7" s="0" t="n">
        <v>0.83</v>
      </c>
      <c r="AZ7" s="0" t="n">
        <v>0.00302193</v>
      </c>
      <c r="BA7" s="0" t="n">
        <v>0.00275865</v>
      </c>
      <c r="BB7" s="0" t="n">
        <v>0.265472</v>
      </c>
      <c r="BC7" s="0" t="n">
        <v>0.241448</v>
      </c>
      <c r="BD7" s="0" t="n">
        <v>54</v>
      </c>
      <c r="BE7" s="0" t="n">
        <v>12666</v>
      </c>
      <c r="BF7" s="0" t="n">
        <v>44</v>
      </c>
      <c r="BG7" s="0" t="n">
        <v>12113200</v>
      </c>
      <c r="BH7" s="0" t="n">
        <v>3381240</v>
      </c>
      <c r="BI7" s="0" t="n">
        <v>903890</v>
      </c>
      <c r="BJ7" s="0" t="n">
        <v>3530.82</v>
      </c>
      <c r="BK7" s="0" t="n">
        <v>9.46</v>
      </c>
      <c r="BL7" s="0" t="n">
        <v>1.09677</v>
      </c>
      <c r="BM7" s="0" t="n">
        <v>1.01734</v>
      </c>
      <c r="BN7" s="0" t="n">
        <v>10396</v>
      </c>
      <c r="BO7" s="0" t="n">
        <v>27</v>
      </c>
      <c r="BP7" s="0" t="n">
        <v>4053</v>
      </c>
      <c r="BQ7" s="0" t="n">
        <v>7181</v>
      </c>
      <c r="BR7" s="0" t="n">
        <v>2844935</v>
      </c>
      <c r="BS7" s="0" t="n">
        <v>747371</v>
      </c>
      <c r="BT7" s="0" t="n">
        <v>18.0029</v>
      </c>
      <c r="BU7" s="0" t="n">
        <v>18.0029</v>
      </c>
      <c r="BV7" s="0" t="n">
        <v>-1516.67</v>
      </c>
      <c r="BW7" s="0" t="n">
        <v>-18.0029</v>
      </c>
      <c r="BX7" s="0" t="n">
        <v>0</v>
      </c>
      <c r="BY7" s="0" t="n">
        <v>0</v>
      </c>
      <c r="BZ7" s="0" t="n">
        <v>1172540</v>
      </c>
      <c r="CA7" s="0" t="n">
        <v>4580.24</v>
      </c>
      <c r="CB7" s="0" t="n">
        <v>0.35</v>
      </c>
      <c r="CC7" s="0" t="n">
        <v>0.69</v>
      </c>
      <c r="CD7" s="0" t="n">
        <v>0.153981</v>
      </c>
      <c r="CE7" s="0" t="n">
        <v>0.145542</v>
      </c>
    </row>
    <row r="8" customFormat="false" ht="15" hidden="false" customHeight="false" outlineLevel="0" collapsed="false">
      <c r="A8" s="0" t="s">
        <v>87</v>
      </c>
      <c r="B8" s="0" t="s">
        <v>115</v>
      </c>
      <c r="C8" s="0" t="s">
        <v>89</v>
      </c>
      <c r="D8" s="0" t="n">
        <v>13.89</v>
      </c>
      <c r="E8" s="0" t="s">
        <v>90</v>
      </c>
      <c r="F8" s="0" t="s">
        <v>116</v>
      </c>
      <c r="H8" s="0" t="n">
        <v>0.05</v>
      </c>
      <c r="I8" s="0" t="n">
        <v>5824</v>
      </c>
      <c r="J8" s="0" t="n">
        <v>-1</v>
      </c>
      <c r="K8" s="0" t="n">
        <v>-1</v>
      </c>
      <c r="L8" s="0" t="n">
        <v>6</v>
      </c>
      <c r="M8" s="0" t="n">
        <v>0.18</v>
      </c>
      <c r="N8" s="0" t="n">
        <v>-1</v>
      </c>
      <c r="O8" s="0" t="n">
        <v>-1</v>
      </c>
      <c r="P8" s="0" t="n">
        <v>31604</v>
      </c>
      <c r="Q8" s="0" t="n">
        <v>-1</v>
      </c>
      <c r="R8" s="0" t="n">
        <v>-1</v>
      </c>
      <c r="S8" s="0" t="n">
        <v>16</v>
      </c>
      <c r="T8" s="0" t="n">
        <v>66</v>
      </c>
      <c r="U8" s="0" t="n">
        <v>0</v>
      </c>
      <c r="V8" s="0" t="n">
        <v>7</v>
      </c>
      <c r="W8" s="0" t="s">
        <v>92</v>
      </c>
      <c r="X8" s="0" t="s">
        <v>93</v>
      </c>
      <c r="Y8" s="0" t="s">
        <v>94</v>
      </c>
      <c r="Z8" s="0" t="s">
        <v>95</v>
      </c>
      <c r="AA8" s="0" t="s">
        <v>96</v>
      </c>
      <c r="AB8" s="0" t="s">
        <v>97</v>
      </c>
      <c r="AC8" s="0" t="s">
        <v>98</v>
      </c>
      <c r="AD8" s="0" t="n">
        <v>35932</v>
      </c>
      <c r="AE8" s="0" t="n">
        <v>66</v>
      </c>
      <c r="AF8" s="0" t="n">
        <v>96</v>
      </c>
      <c r="AG8" s="0" t="n">
        <v>866</v>
      </c>
      <c r="AH8" s="0" t="n">
        <v>607</v>
      </c>
      <c r="AI8" s="0" t="n">
        <v>1</v>
      </c>
      <c r="AJ8" s="0" t="n">
        <v>533</v>
      </c>
      <c r="AK8" s="0" t="n">
        <v>185</v>
      </c>
      <c r="AL8" s="0" t="n">
        <v>18</v>
      </c>
      <c r="AM8" s="0" t="n">
        <v>18</v>
      </c>
      <c r="AN8" s="0" t="n">
        <v>324</v>
      </c>
      <c r="AO8" s="0" t="s">
        <v>114</v>
      </c>
      <c r="AP8" s="0" t="s">
        <v>100</v>
      </c>
      <c r="AQ8" s="0" t="n">
        <v>0.39</v>
      </c>
      <c r="AR8" s="0" t="n">
        <v>-1</v>
      </c>
      <c r="AS8" s="0" t="n">
        <v>0.5</v>
      </c>
      <c r="AT8" s="0" t="n">
        <v>0.01</v>
      </c>
      <c r="AU8" s="0" t="n">
        <v>11.9505</v>
      </c>
      <c r="AV8" s="0" t="n">
        <v>-702.824</v>
      </c>
      <c r="AW8" s="0" t="n">
        <v>-11.9505</v>
      </c>
      <c r="AX8" s="0" t="n">
        <v>11.9505</v>
      </c>
      <c r="AY8" s="0" t="n">
        <v>0.96</v>
      </c>
      <c r="AZ8" s="0" t="n">
        <v>0.00152097</v>
      </c>
      <c r="BA8" s="0" t="n">
        <v>0.00140338</v>
      </c>
      <c r="BB8" s="0" t="n">
        <v>0.212327</v>
      </c>
      <c r="BC8" s="0" t="n">
        <v>0.19521</v>
      </c>
      <c r="BD8" s="0" t="n">
        <v>52</v>
      </c>
      <c r="BE8" s="0" t="n">
        <v>11511</v>
      </c>
      <c r="BF8" s="0" t="n">
        <v>43</v>
      </c>
      <c r="BG8" s="0" t="n">
        <v>15707600</v>
      </c>
      <c r="BH8" s="0" t="n">
        <v>3634300</v>
      </c>
      <c r="BI8" s="0" t="n">
        <v>1141650</v>
      </c>
      <c r="BJ8" s="0" t="n">
        <v>3523.62</v>
      </c>
      <c r="BK8" s="0" t="n">
        <v>7.69</v>
      </c>
      <c r="BL8" s="0" t="n">
        <v>0.791891</v>
      </c>
      <c r="BM8" s="0" t="n">
        <v>0.742275</v>
      </c>
      <c r="BN8" s="0" t="n">
        <v>10188</v>
      </c>
      <c r="BO8" s="0" t="n">
        <v>20</v>
      </c>
      <c r="BP8" s="0" t="n">
        <v>4478</v>
      </c>
      <c r="BQ8" s="0" t="n">
        <v>9388</v>
      </c>
      <c r="BR8" s="0" t="n">
        <v>5888474</v>
      </c>
      <c r="BS8" s="0" t="n">
        <v>1315619</v>
      </c>
      <c r="BT8" s="0" t="n">
        <v>13.3086</v>
      </c>
      <c r="BU8" s="0" t="n">
        <v>13.3086</v>
      </c>
      <c r="BV8" s="0" t="n">
        <v>-877.486</v>
      </c>
      <c r="BW8" s="0" t="n">
        <v>-13.3086</v>
      </c>
      <c r="BX8" s="0" t="n">
        <v>0</v>
      </c>
      <c r="BY8" s="0" t="n">
        <v>0</v>
      </c>
      <c r="BZ8" s="0" t="n">
        <v>1503180</v>
      </c>
      <c r="CA8" s="0" t="n">
        <v>4639.44</v>
      </c>
      <c r="CB8" s="0" t="n">
        <v>0.55</v>
      </c>
      <c r="CC8" s="0" t="n">
        <v>1.26</v>
      </c>
      <c r="CD8" s="0" t="n">
        <v>0.118718</v>
      </c>
      <c r="CE8" s="0" t="n">
        <v>0.113368</v>
      </c>
    </row>
    <row r="9" customFormat="false" ht="15" hidden="false" customHeight="false" outlineLevel="0" collapsed="false">
      <c r="A9" s="0" t="s">
        <v>87</v>
      </c>
      <c r="B9" s="0" t="s">
        <v>117</v>
      </c>
      <c r="C9" s="0" t="s">
        <v>89</v>
      </c>
      <c r="D9" s="0" t="n">
        <v>851.09</v>
      </c>
      <c r="E9" s="0" t="s">
        <v>90</v>
      </c>
      <c r="F9" s="0" t="s">
        <v>118</v>
      </c>
      <c r="H9" s="0" t="n">
        <v>12.32</v>
      </c>
      <c r="I9" s="0" t="n">
        <v>207532</v>
      </c>
      <c r="J9" s="0" t="n">
        <v>-1</v>
      </c>
      <c r="K9" s="0" t="n">
        <v>-1</v>
      </c>
      <c r="L9" s="0" t="n">
        <v>101</v>
      </c>
      <c r="M9" s="0" t="n">
        <v>137.06</v>
      </c>
      <c r="N9" s="0" t="n">
        <v>-1</v>
      </c>
      <c r="O9" s="0" t="n">
        <v>-1</v>
      </c>
      <c r="P9" s="0" t="n">
        <v>101632</v>
      </c>
      <c r="Q9" s="0" t="n">
        <v>-1</v>
      </c>
      <c r="R9" s="0" t="n">
        <v>-1</v>
      </c>
      <c r="S9" s="0" t="n">
        <v>1851</v>
      </c>
      <c r="T9" s="0" t="n">
        <v>114</v>
      </c>
      <c r="U9" s="0" t="n">
        <v>44</v>
      </c>
      <c r="V9" s="0" t="n">
        <v>8</v>
      </c>
      <c r="W9" s="0" t="s">
        <v>92</v>
      </c>
      <c r="X9" s="0" t="s">
        <v>93</v>
      </c>
      <c r="Y9" s="0" t="s">
        <v>94</v>
      </c>
      <c r="Z9" s="0" t="s">
        <v>95</v>
      </c>
      <c r="AA9" s="0" t="s">
        <v>96</v>
      </c>
      <c r="AB9" s="0" t="s">
        <v>97</v>
      </c>
      <c r="AC9" s="0" t="s">
        <v>98</v>
      </c>
      <c r="AD9" s="0" t="n">
        <v>676680</v>
      </c>
      <c r="AE9" s="0" t="n">
        <v>114</v>
      </c>
      <c r="AF9" s="0" t="n">
        <v>102</v>
      </c>
      <c r="AG9" s="0" t="n">
        <v>38224</v>
      </c>
      <c r="AH9" s="0" t="n">
        <v>33865</v>
      </c>
      <c r="AI9" s="0" t="n">
        <v>1</v>
      </c>
      <c r="AJ9" s="0" t="n">
        <v>17424</v>
      </c>
      <c r="AK9" s="0" t="n">
        <v>2119</v>
      </c>
      <c r="AL9" s="0" t="n">
        <v>53</v>
      </c>
      <c r="AM9" s="0" t="n">
        <v>53</v>
      </c>
      <c r="AN9" s="0" t="n">
        <v>2809</v>
      </c>
      <c r="AO9" s="0" t="s">
        <v>103</v>
      </c>
      <c r="AP9" s="0" t="s">
        <v>100</v>
      </c>
      <c r="AQ9" s="0" t="n">
        <v>81.42</v>
      </c>
      <c r="AR9" s="0" t="n">
        <v>-1</v>
      </c>
      <c r="AS9" s="0" t="n">
        <v>79.23</v>
      </c>
      <c r="AT9" s="0" t="n">
        <v>0.58</v>
      </c>
      <c r="AU9" s="0" t="n">
        <v>68.0583</v>
      </c>
      <c r="AV9" s="0" t="n">
        <v>-51375</v>
      </c>
      <c r="AW9" s="0" t="n">
        <v>-68.0583</v>
      </c>
      <c r="AX9" s="0" t="n">
        <v>68.0583</v>
      </c>
      <c r="AY9" s="0" t="n">
        <v>43.95</v>
      </c>
      <c r="AZ9" s="0" t="n">
        <v>0.106374</v>
      </c>
      <c r="BA9" s="0" t="n">
        <v>0.0848421</v>
      </c>
      <c r="BB9" s="0" t="n">
        <v>14.9837</v>
      </c>
      <c r="BC9" s="0" t="n">
        <v>12.0668</v>
      </c>
      <c r="BD9" s="0" t="n">
        <v>126</v>
      </c>
      <c r="BE9" s="0" t="n">
        <v>406172</v>
      </c>
      <c r="BF9" s="0" t="n">
        <v>39</v>
      </c>
      <c r="BG9" s="0" t="n">
        <v>163647000</v>
      </c>
      <c r="BH9" s="0" t="n">
        <v>127041000</v>
      </c>
      <c r="BI9" s="0" t="n">
        <v>24137400</v>
      </c>
      <c r="BJ9" s="0" t="n">
        <v>8592.86</v>
      </c>
      <c r="BK9" s="0" t="n">
        <v>389.32</v>
      </c>
      <c r="BL9" s="0" t="n">
        <v>76.394</v>
      </c>
      <c r="BM9" s="0" t="n">
        <v>63.2642</v>
      </c>
      <c r="BN9" s="0" t="n">
        <v>375860</v>
      </c>
      <c r="BO9" s="0" t="n">
        <v>25</v>
      </c>
      <c r="BP9" s="0" t="n">
        <v>80270</v>
      </c>
      <c r="BQ9" s="0" t="n">
        <v>313394</v>
      </c>
      <c r="BR9" s="0" t="n">
        <v>54880723</v>
      </c>
      <c r="BS9" s="0" t="n">
        <v>11543062</v>
      </c>
      <c r="BT9" s="0" t="n">
        <v>75.9155</v>
      </c>
      <c r="BU9" s="0" t="n">
        <v>75.9155</v>
      </c>
      <c r="BV9" s="0" t="n">
        <v>-65051.3</v>
      </c>
      <c r="BW9" s="0" t="n">
        <v>-75.9155</v>
      </c>
      <c r="BX9" s="0" t="n">
        <v>-21.5039</v>
      </c>
      <c r="BY9" s="0" t="n">
        <v>-0.291039</v>
      </c>
      <c r="BZ9" s="0" t="n">
        <v>30410800</v>
      </c>
      <c r="CA9" s="0" t="n">
        <v>10826.2</v>
      </c>
      <c r="CB9" s="0" t="n">
        <v>15.46</v>
      </c>
      <c r="CC9" s="0" t="n">
        <v>28.7</v>
      </c>
      <c r="CD9" s="0" t="n">
        <v>9.97262</v>
      </c>
      <c r="CE9" s="0" t="n">
        <v>8.74892</v>
      </c>
    </row>
    <row r="10" customFormat="false" ht="15" hidden="false" customHeight="false" outlineLevel="0" collapsed="false">
      <c r="A10" s="0" t="s">
        <v>87</v>
      </c>
      <c r="B10" s="0" t="s">
        <v>119</v>
      </c>
      <c r="C10" s="0" t="s">
        <v>89</v>
      </c>
      <c r="D10" s="0" t="n">
        <v>5753.66</v>
      </c>
      <c r="E10" s="0" t="s">
        <v>90</v>
      </c>
      <c r="F10" s="0" t="s">
        <v>120</v>
      </c>
      <c r="H10" s="0" t="n">
        <v>47.85</v>
      </c>
      <c r="I10" s="0" t="n">
        <v>708924</v>
      </c>
      <c r="J10" s="0" t="n">
        <v>-1</v>
      </c>
      <c r="K10" s="0" t="n">
        <v>-1</v>
      </c>
      <c r="L10" s="0" t="n">
        <v>101</v>
      </c>
      <c r="M10" s="0" t="n">
        <v>1097.23</v>
      </c>
      <c r="N10" s="0" t="n">
        <v>-1</v>
      </c>
      <c r="O10" s="0" t="n">
        <v>-1</v>
      </c>
      <c r="P10" s="0" t="n">
        <v>308236</v>
      </c>
      <c r="Q10" s="0" t="n">
        <v>-1</v>
      </c>
      <c r="R10" s="0" t="n">
        <v>-1</v>
      </c>
      <c r="S10" s="0" t="n">
        <v>6269</v>
      </c>
      <c r="T10" s="0" t="n">
        <v>114</v>
      </c>
      <c r="U10" s="0" t="n">
        <v>167</v>
      </c>
      <c r="V10" s="0" t="n">
        <v>32</v>
      </c>
      <c r="W10" s="0" t="s">
        <v>92</v>
      </c>
      <c r="X10" s="0" t="s">
        <v>93</v>
      </c>
      <c r="Y10" s="0" t="s">
        <v>94</v>
      </c>
      <c r="Z10" s="0" t="s">
        <v>95</v>
      </c>
      <c r="AA10" s="0" t="s">
        <v>96</v>
      </c>
      <c r="AB10" s="0" t="s">
        <v>97</v>
      </c>
      <c r="AC10" s="0" t="s">
        <v>98</v>
      </c>
      <c r="AD10" s="0" t="n">
        <v>2051940</v>
      </c>
      <c r="AE10" s="0" t="n">
        <v>114</v>
      </c>
      <c r="AF10" s="0" t="n">
        <v>102</v>
      </c>
      <c r="AG10" s="0" t="n">
        <v>124851</v>
      </c>
      <c r="AH10" s="0" t="n">
        <v>111146</v>
      </c>
      <c r="AI10" s="0" t="n">
        <v>1</v>
      </c>
      <c r="AJ10" s="0" t="n">
        <v>58394</v>
      </c>
      <c r="AK10" s="0" t="n">
        <v>6684</v>
      </c>
      <c r="AL10" s="0" t="n">
        <v>94</v>
      </c>
      <c r="AM10" s="0" t="n">
        <v>94</v>
      </c>
      <c r="AN10" s="0" t="n">
        <v>8836</v>
      </c>
      <c r="AO10" s="0" t="s">
        <v>103</v>
      </c>
      <c r="AP10" s="0" t="s">
        <v>100</v>
      </c>
      <c r="AQ10" s="0" t="n">
        <v>240.4</v>
      </c>
      <c r="AR10" s="0" t="n">
        <v>-1</v>
      </c>
      <c r="AS10" s="0" t="n">
        <v>584.08</v>
      </c>
      <c r="AT10" s="0" t="n">
        <v>3.28</v>
      </c>
      <c r="AU10" s="0" t="n">
        <v>69.6854</v>
      </c>
      <c r="AV10" s="0" t="n">
        <v>-337131</v>
      </c>
      <c r="AW10" s="0" t="n">
        <v>-69.6854</v>
      </c>
      <c r="AX10" s="0" t="n">
        <v>69.6854</v>
      </c>
      <c r="AY10" s="0" t="n">
        <v>158.08</v>
      </c>
      <c r="AZ10" s="0" t="n">
        <v>0.387175</v>
      </c>
      <c r="BA10" s="0" t="n">
        <v>0.339137</v>
      </c>
      <c r="BB10" s="0" t="n">
        <v>64.6612</v>
      </c>
      <c r="BC10" s="0" t="n">
        <v>53.0067</v>
      </c>
      <c r="BD10" s="0" t="n">
        <v>164</v>
      </c>
      <c r="BE10" s="0" t="n">
        <v>1622609</v>
      </c>
      <c r="BF10" s="0" t="n">
        <v>43</v>
      </c>
      <c r="BG10" s="0" t="n">
        <v>540921000</v>
      </c>
      <c r="BH10" s="0" t="n">
        <v>442020000</v>
      </c>
      <c r="BI10" s="0" t="n">
        <v>98102800</v>
      </c>
      <c r="BJ10" s="0" t="n">
        <v>11102.6</v>
      </c>
      <c r="BK10" s="0" t="n">
        <v>3223.38</v>
      </c>
      <c r="BL10" s="0" t="n">
        <v>255.297</v>
      </c>
      <c r="BM10" s="0" t="n">
        <v>214.408</v>
      </c>
      <c r="BN10" s="0" t="n">
        <v>1513997</v>
      </c>
      <c r="BO10" s="0" t="n">
        <v>22</v>
      </c>
      <c r="BP10" s="0" t="n">
        <v>242238</v>
      </c>
      <c r="BQ10" s="0" t="n">
        <v>1041754</v>
      </c>
      <c r="BR10" s="0" t="n">
        <v>244316034</v>
      </c>
      <c r="BS10" s="0" t="n">
        <v>54979040</v>
      </c>
      <c r="BT10" s="0" t="n">
        <v>80.4218</v>
      </c>
      <c r="BU10" s="0" t="n">
        <v>80.4218</v>
      </c>
      <c r="BV10" s="0" t="n">
        <v>-492575</v>
      </c>
      <c r="BW10" s="0" t="n">
        <v>-80.4218</v>
      </c>
      <c r="BX10" s="0" t="n">
        <v>-33.2198</v>
      </c>
      <c r="BY10" s="0" t="n">
        <v>-0.293253</v>
      </c>
      <c r="BZ10" s="0" t="n">
        <v>125175000</v>
      </c>
      <c r="CA10" s="0" t="n">
        <v>14166.5</v>
      </c>
      <c r="CB10" s="0" t="n">
        <v>58.34</v>
      </c>
      <c r="CC10" s="0" t="n">
        <v>105.11</v>
      </c>
      <c r="CD10" s="0" t="n">
        <v>27.7362</v>
      </c>
      <c r="CE10" s="0" t="n">
        <v>24.2909</v>
      </c>
    </row>
    <row r="11" customFormat="false" ht="15" hidden="false" customHeight="false" outlineLevel="0" collapsed="false">
      <c r="A11" s="0" t="s">
        <v>87</v>
      </c>
      <c r="B11" s="0" t="s">
        <v>121</v>
      </c>
      <c r="C11" s="0" t="s">
        <v>89</v>
      </c>
      <c r="D11" s="0" t="n">
        <v>7168.77</v>
      </c>
      <c r="E11" s="0" t="s">
        <v>90</v>
      </c>
      <c r="F11" s="0" t="s">
        <v>122</v>
      </c>
      <c r="H11" s="0" t="n">
        <v>56.67</v>
      </c>
      <c r="I11" s="0" t="n">
        <v>894092</v>
      </c>
      <c r="J11" s="0" t="n">
        <v>-1</v>
      </c>
      <c r="K11" s="0" t="n">
        <v>-1</v>
      </c>
      <c r="L11" s="0" t="n">
        <v>26</v>
      </c>
      <c r="M11" s="0" t="n">
        <v>4066.5</v>
      </c>
      <c r="N11" s="0" t="n">
        <v>-1</v>
      </c>
      <c r="O11" s="0" t="n">
        <v>-1</v>
      </c>
      <c r="P11" s="0" t="n">
        <v>369988</v>
      </c>
      <c r="Q11" s="0" t="n">
        <v>-1</v>
      </c>
      <c r="R11" s="0" t="n">
        <v>-1</v>
      </c>
      <c r="S11" s="0" t="n">
        <v>6697</v>
      </c>
      <c r="T11" s="0" t="n">
        <v>36</v>
      </c>
      <c r="U11" s="0" t="n">
        <v>159</v>
      </c>
      <c r="V11" s="0" t="n">
        <v>27</v>
      </c>
      <c r="W11" s="0" t="s">
        <v>92</v>
      </c>
      <c r="X11" s="0" t="s">
        <v>93</v>
      </c>
      <c r="Y11" s="0" t="s">
        <v>94</v>
      </c>
      <c r="Z11" s="0" t="s">
        <v>95</v>
      </c>
      <c r="AA11" s="0" t="s">
        <v>96</v>
      </c>
      <c r="AB11" s="0" t="s">
        <v>97</v>
      </c>
      <c r="AC11" s="0" t="s">
        <v>98</v>
      </c>
      <c r="AD11" s="0" t="n">
        <v>2257412</v>
      </c>
      <c r="AE11" s="0" t="n">
        <v>36</v>
      </c>
      <c r="AF11" s="0" t="n">
        <v>356</v>
      </c>
      <c r="AG11" s="0" t="n">
        <v>190343</v>
      </c>
      <c r="AH11" s="0" t="n">
        <v>166383</v>
      </c>
      <c r="AI11" s="0" t="n">
        <v>1</v>
      </c>
      <c r="AJ11" s="0" t="n">
        <v>60345</v>
      </c>
      <c r="AK11" s="0" t="n">
        <v>7275</v>
      </c>
      <c r="AL11" s="0" t="n">
        <v>97</v>
      </c>
      <c r="AM11" s="0" t="n">
        <v>97</v>
      </c>
      <c r="AN11" s="0" t="n">
        <v>9409</v>
      </c>
      <c r="AO11" s="0" t="s">
        <v>103</v>
      </c>
      <c r="AP11" s="0" t="s">
        <v>100</v>
      </c>
      <c r="AQ11" s="0" t="n">
        <v>309.99</v>
      </c>
      <c r="AR11" s="0" t="n">
        <v>-1</v>
      </c>
      <c r="AS11" s="0" t="n">
        <v>886.77</v>
      </c>
      <c r="AT11" s="0" t="n">
        <v>4.26</v>
      </c>
      <c r="AU11" s="0" t="n">
        <v>39.3544</v>
      </c>
      <c r="AV11" s="0" t="n">
        <v>-261969</v>
      </c>
      <c r="AW11" s="0" t="n">
        <v>-39.3544</v>
      </c>
      <c r="AX11" s="0" t="n">
        <v>39.3544</v>
      </c>
      <c r="AY11" s="0" t="n">
        <v>156.85</v>
      </c>
      <c r="AZ11" s="0" t="n">
        <v>0.412104</v>
      </c>
      <c r="BA11" s="0" t="n">
        <v>0.334921</v>
      </c>
      <c r="BB11" s="0" t="n">
        <v>78.6291</v>
      </c>
      <c r="BC11" s="0" t="n">
        <v>64.5251</v>
      </c>
      <c r="BD11" s="0" t="n">
        <v>154</v>
      </c>
      <c r="BE11" s="0" t="n">
        <v>1125411</v>
      </c>
      <c r="BF11" s="0" t="n">
        <v>41</v>
      </c>
      <c r="BG11" s="0" t="n">
        <v>571422000</v>
      </c>
      <c r="BH11" s="0" t="n">
        <v>458721000</v>
      </c>
      <c r="BI11" s="0" t="n">
        <v>98644000</v>
      </c>
      <c r="BJ11" s="0" t="n">
        <v>10484</v>
      </c>
      <c r="BK11" s="0" t="n">
        <v>1294.36</v>
      </c>
      <c r="BL11" s="0" t="n">
        <v>262.994</v>
      </c>
      <c r="BM11" s="0" t="n">
        <v>220.911</v>
      </c>
      <c r="BN11" s="0" t="n">
        <v>1055978</v>
      </c>
      <c r="BO11" s="0" t="n">
        <v>21</v>
      </c>
      <c r="BP11" s="0" t="n">
        <v>267041</v>
      </c>
      <c r="BQ11" s="0" t="n">
        <v>713526</v>
      </c>
      <c r="BR11" s="0" t="n">
        <v>159710102</v>
      </c>
      <c r="BS11" s="0" t="n">
        <v>36252090</v>
      </c>
      <c r="BT11" s="0" t="n">
        <v>41.8596</v>
      </c>
      <c r="BU11" s="0" t="n">
        <v>41.8596</v>
      </c>
      <c r="BV11" s="0" t="n">
        <v>-359715</v>
      </c>
      <c r="BW11" s="0" t="n">
        <v>-41.8596</v>
      </c>
      <c r="BX11" s="0" t="n">
        <v>0</v>
      </c>
      <c r="BY11" s="0" t="n">
        <v>0</v>
      </c>
      <c r="BZ11" s="0" t="n">
        <v>124505000</v>
      </c>
      <c r="CA11" s="0" t="n">
        <v>13232.6</v>
      </c>
      <c r="CB11" s="0" t="n">
        <v>59.68</v>
      </c>
      <c r="CC11" s="0" t="n">
        <v>75.91</v>
      </c>
      <c r="CD11" s="0" t="n">
        <v>24.7234</v>
      </c>
      <c r="CE11" s="0" t="n">
        <v>22.1292</v>
      </c>
    </row>
    <row r="12" customFormat="false" ht="15" hidden="false" customHeight="false" outlineLevel="0" collapsed="false">
      <c r="A12" s="0" t="s">
        <v>87</v>
      </c>
      <c r="B12" s="0" t="s">
        <v>123</v>
      </c>
      <c r="C12" s="0" t="s">
        <v>89</v>
      </c>
      <c r="D12" s="0" t="n">
        <v>122.09</v>
      </c>
      <c r="E12" s="0" t="s">
        <v>90</v>
      </c>
      <c r="F12" s="0" t="s">
        <v>124</v>
      </c>
      <c r="H12" s="0" t="n">
        <v>1.35</v>
      </c>
      <c r="I12" s="0" t="n">
        <v>68264</v>
      </c>
      <c r="J12" s="0" t="n">
        <v>-1</v>
      </c>
      <c r="K12" s="0" t="n">
        <v>-1</v>
      </c>
      <c r="L12" s="0" t="n">
        <v>5</v>
      </c>
      <c r="M12" s="0" t="n">
        <v>8.29</v>
      </c>
      <c r="N12" s="0" t="n">
        <v>-1</v>
      </c>
      <c r="O12" s="0" t="n">
        <v>-1</v>
      </c>
      <c r="P12" s="0" t="n">
        <v>51008</v>
      </c>
      <c r="Q12" s="0" t="n">
        <v>-1</v>
      </c>
      <c r="R12" s="0" t="n">
        <v>-1</v>
      </c>
      <c r="S12" s="0" t="n">
        <v>453</v>
      </c>
      <c r="T12" s="0" t="n">
        <v>506</v>
      </c>
      <c r="U12" s="0" t="n">
        <v>45</v>
      </c>
      <c r="V12" s="0" t="n">
        <v>0</v>
      </c>
      <c r="W12" s="0" t="s">
        <v>92</v>
      </c>
      <c r="X12" s="0" t="s">
        <v>93</v>
      </c>
      <c r="Y12" s="0" t="s">
        <v>94</v>
      </c>
      <c r="Z12" s="0" t="s">
        <v>95</v>
      </c>
      <c r="AA12" s="0" t="s">
        <v>96</v>
      </c>
      <c r="AB12" s="0" t="s">
        <v>97</v>
      </c>
      <c r="AC12" s="0" t="s">
        <v>98</v>
      </c>
      <c r="AD12" s="0" t="n">
        <v>367040</v>
      </c>
      <c r="AE12" s="0" t="n">
        <v>506</v>
      </c>
      <c r="AF12" s="0" t="n">
        <v>553</v>
      </c>
      <c r="AG12" s="0" t="n">
        <v>3519</v>
      </c>
      <c r="AH12" s="0" t="n">
        <v>4017</v>
      </c>
      <c r="AI12" s="0" t="n">
        <v>1</v>
      </c>
      <c r="AJ12" s="0" t="n">
        <v>3086</v>
      </c>
      <c r="AK12" s="0" t="n">
        <v>1557</v>
      </c>
      <c r="AL12" s="0" t="n">
        <v>50</v>
      </c>
      <c r="AM12" s="0" t="n">
        <v>50</v>
      </c>
      <c r="AN12" s="0" t="n">
        <v>2500</v>
      </c>
      <c r="AO12" s="0" t="s">
        <v>125</v>
      </c>
      <c r="AP12" s="0" t="s">
        <v>100</v>
      </c>
      <c r="AQ12" s="0" t="n">
        <v>6.99</v>
      </c>
      <c r="AR12" s="0" t="n">
        <v>-1</v>
      </c>
      <c r="AS12" s="0" t="n">
        <v>8.24</v>
      </c>
      <c r="AT12" s="0" t="n">
        <v>0.06</v>
      </c>
      <c r="AU12" s="0" t="n">
        <v>6.29623</v>
      </c>
      <c r="AV12" s="0" t="n">
        <v>-1870.76</v>
      </c>
      <c r="AW12" s="0" t="n">
        <v>-6.29623</v>
      </c>
      <c r="AX12" s="0" t="n">
        <v>6.29623</v>
      </c>
      <c r="AY12" s="0" t="n">
        <v>41.23</v>
      </c>
      <c r="AZ12" s="0" t="n">
        <v>0.018548</v>
      </c>
      <c r="BA12" s="0" t="n">
        <v>0.0170033</v>
      </c>
      <c r="BB12" s="0" t="n">
        <v>4.03385</v>
      </c>
      <c r="BC12" s="0" t="n">
        <v>3.67439</v>
      </c>
      <c r="BD12" s="0" t="n">
        <v>40</v>
      </c>
      <c r="BE12" s="0" t="n">
        <v>24882</v>
      </c>
      <c r="BF12" s="0" t="n">
        <v>38</v>
      </c>
      <c r="BG12" s="0" t="n">
        <v>147946000</v>
      </c>
      <c r="BH12" s="0" t="n">
        <v>49074600</v>
      </c>
      <c r="BI12" s="0" t="n">
        <v>7853100</v>
      </c>
      <c r="BJ12" s="0" t="n">
        <v>3141.24</v>
      </c>
      <c r="BK12" s="0" t="n">
        <v>30.58</v>
      </c>
      <c r="BL12" s="0" t="n">
        <v>10.6769</v>
      </c>
      <c r="BM12" s="0" t="n">
        <v>9.94617</v>
      </c>
      <c r="BN12" s="0" t="n">
        <v>23660</v>
      </c>
      <c r="BO12" s="0" t="n">
        <v>15</v>
      </c>
      <c r="BP12" s="0" t="n">
        <v>4836</v>
      </c>
      <c r="BQ12" s="0" t="n">
        <v>6545</v>
      </c>
      <c r="BR12" s="0" t="n">
        <v>4810707</v>
      </c>
      <c r="BS12" s="0" t="n">
        <v>1257050</v>
      </c>
      <c r="BT12" s="0" t="n">
        <v>7.12207</v>
      </c>
      <c r="BU12" s="0" t="n">
        <v>7.12207</v>
      </c>
      <c r="BV12" s="0" t="n">
        <v>-2491.24</v>
      </c>
      <c r="BW12" s="0" t="n">
        <v>-7.12207</v>
      </c>
      <c r="BX12" s="0" t="n">
        <v>-3.99545</v>
      </c>
      <c r="BY12" s="0" t="n">
        <v>-0.293253</v>
      </c>
      <c r="BZ12" s="0" t="n">
        <v>9774050</v>
      </c>
      <c r="CA12" s="0" t="n">
        <v>3909.62</v>
      </c>
      <c r="CB12" s="0" t="n">
        <v>4.83</v>
      </c>
      <c r="CC12" s="0" t="n">
        <v>1.84</v>
      </c>
      <c r="CD12" s="0" t="n">
        <v>0.878251</v>
      </c>
      <c r="CE12" s="0" t="n">
        <v>0.839832</v>
      </c>
    </row>
    <row r="13" customFormat="false" ht="15" hidden="false" customHeight="false" outlineLevel="0" collapsed="false">
      <c r="A13" s="0" t="s">
        <v>87</v>
      </c>
      <c r="B13" s="0" t="s">
        <v>126</v>
      </c>
      <c r="C13" s="0" t="s">
        <v>89</v>
      </c>
      <c r="D13" s="0" t="n">
        <v>30.3</v>
      </c>
      <c r="E13" s="0" t="s">
        <v>90</v>
      </c>
      <c r="F13" s="0" t="s">
        <v>127</v>
      </c>
      <c r="H13" s="0" t="n">
        <v>0.16</v>
      </c>
      <c r="I13" s="0" t="n">
        <v>14240</v>
      </c>
      <c r="J13" s="0" t="n">
        <v>-1</v>
      </c>
      <c r="K13" s="0" t="n">
        <v>-1</v>
      </c>
      <c r="L13" s="0" t="n">
        <v>2</v>
      </c>
      <c r="M13" s="0" t="n">
        <v>0.14</v>
      </c>
      <c r="N13" s="0" t="n">
        <v>-1</v>
      </c>
      <c r="O13" s="0" t="n">
        <v>-1</v>
      </c>
      <c r="P13" s="0" t="n">
        <v>31312</v>
      </c>
      <c r="Q13" s="0" t="n">
        <v>-1</v>
      </c>
      <c r="R13" s="0" t="n">
        <v>-1</v>
      </c>
      <c r="S13" s="0" t="n">
        <v>25</v>
      </c>
      <c r="T13" s="0" t="n">
        <v>311</v>
      </c>
      <c r="U13" s="0" t="n">
        <v>15</v>
      </c>
      <c r="V13" s="0" t="n">
        <v>0</v>
      </c>
      <c r="W13" s="0" t="s">
        <v>92</v>
      </c>
      <c r="X13" s="0" t="s">
        <v>93</v>
      </c>
      <c r="Y13" s="0" t="s">
        <v>94</v>
      </c>
      <c r="Z13" s="0" t="s">
        <v>95</v>
      </c>
      <c r="AA13" s="0" t="s">
        <v>96</v>
      </c>
      <c r="AB13" s="0" t="s">
        <v>97</v>
      </c>
      <c r="AC13" s="0" t="s">
        <v>98</v>
      </c>
      <c r="AD13" s="0" t="n">
        <v>64092</v>
      </c>
      <c r="AE13" s="0" t="n">
        <v>311</v>
      </c>
      <c r="AF13" s="0" t="n">
        <v>156</v>
      </c>
      <c r="AG13" s="0" t="n">
        <v>1019</v>
      </c>
      <c r="AH13" s="0" t="n">
        <v>1160</v>
      </c>
      <c r="AI13" s="0" t="n">
        <v>1</v>
      </c>
      <c r="AJ13" s="0" t="n">
        <v>954</v>
      </c>
      <c r="AK13" s="0" t="n">
        <v>507</v>
      </c>
      <c r="AL13" s="0" t="n">
        <v>28</v>
      </c>
      <c r="AM13" s="0" t="n">
        <v>28</v>
      </c>
      <c r="AN13" s="0" t="n">
        <v>784</v>
      </c>
      <c r="AO13" s="0" t="s">
        <v>125</v>
      </c>
      <c r="AP13" s="0" t="s">
        <v>100</v>
      </c>
      <c r="AQ13" s="0" t="n">
        <v>0.72</v>
      </c>
      <c r="AR13" s="0" t="n">
        <v>-1</v>
      </c>
      <c r="AS13" s="0" t="n">
        <v>1.28</v>
      </c>
      <c r="AT13" s="0" t="n">
        <v>0.01</v>
      </c>
      <c r="AU13" s="0" t="n">
        <v>4.2275</v>
      </c>
      <c r="AV13" s="0" t="n">
        <v>-4219.16</v>
      </c>
      <c r="AW13" s="0" t="n">
        <v>-4.2275</v>
      </c>
      <c r="AX13" s="0" t="n">
        <v>4.2275</v>
      </c>
      <c r="AY13" s="0" t="n">
        <v>2.99</v>
      </c>
      <c r="AZ13" s="0" t="n">
        <v>0.00371088</v>
      </c>
      <c r="BA13" s="0" t="n">
        <v>0.0032321</v>
      </c>
      <c r="BB13" s="0" t="n">
        <v>0.567134</v>
      </c>
      <c r="BC13" s="0" t="n">
        <v>0.493011</v>
      </c>
      <c r="BD13" s="0" t="n">
        <v>42</v>
      </c>
      <c r="BE13" s="0" t="n">
        <v>14945</v>
      </c>
      <c r="BF13" s="0" t="n">
        <v>26</v>
      </c>
      <c r="BG13" s="0" t="n">
        <v>42519800</v>
      </c>
      <c r="BH13" s="0" t="n">
        <v>9567350</v>
      </c>
      <c r="BI13" s="0" t="n">
        <v>2410280</v>
      </c>
      <c r="BJ13" s="0" t="n">
        <v>3074.34</v>
      </c>
      <c r="BK13" s="0" t="n">
        <v>18.12</v>
      </c>
      <c r="BL13" s="0" t="n">
        <v>1.94706</v>
      </c>
      <c r="BM13" s="0" t="n">
        <v>1.75845</v>
      </c>
      <c r="BN13" s="0" t="n">
        <v>13804</v>
      </c>
      <c r="BO13" s="0" t="n">
        <v>16</v>
      </c>
      <c r="BP13" s="0" t="n">
        <v>2937</v>
      </c>
      <c r="BQ13" s="0" t="n">
        <v>3253</v>
      </c>
      <c r="BR13" s="0" t="n">
        <v>3419950</v>
      </c>
      <c r="BS13" s="0" t="n">
        <v>993970</v>
      </c>
      <c r="BT13" s="0" t="n">
        <v>4.52356</v>
      </c>
      <c r="BU13" s="0" t="n">
        <v>4.52356</v>
      </c>
      <c r="BV13" s="0" t="n">
        <v>-5085.99</v>
      </c>
      <c r="BW13" s="0" t="n">
        <v>-4.52356</v>
      </c>
      <c r="BX13" s="0" t="n">
        <v>-18.5971</v>
      </c>
      <c r="BY13" s="0" t="n">
        <v>-0.338869</v>
      </c>
      <c r="BZ13" s="0" t="n">
        <v>3010410</v>
      </c>
      <c r="CA13" s="0" t="n">
        <v>3839.81</v>
      </c>
      <c r="CB13" s="0" t="n">
        <v>1.2</v>
      </c>
      <c r="CC13" s="0" t="n">
        <v>0.99</v>
      </c>
      <c r="CD13" s="0" t="n">
        <v>0.211737</v>
      </c>
      <c r="CE13" s="0" t="n">
        <v>0.197381</v>
      </c>
    </row>
    <row r="14" customFormat="false" ht="15" hidden="false" customHeight="false" outlineLevel="0" collapsed="false">
      <c r="A14" s="0" t="s">
        <v>87</v>
      </c>
      <c r="B14" s="0" t="s">
        <v>128</v>
      </c>
      <c r="C14" s="0" t="s">
        <v>89</v>
      </c>
      <c r="D14" s="0" t="n">
        <v>31.5</v>
      </c>
      <c r="E14" s="0" t="s">
        <v>90</v>
      </c>
      <c r="F14" s="0" t="s">
        <v>129</v>
      </c>
      <c r="H14" s="0" t="n">
        <v>0.5</v>
      </c>
      <c r="I14" s="0" t="n">
        <v>27376</v>
      </c>
      <c r="J14" s="0" t="n">
        <v>-1</v>
      </c>
      <c r="K14" s="0" t="n">
        <v>-1</v>
      </c>
      <c r="L14" s="0" t="n">
        <v>4</v>
      </c>
      <c r="M14" s="0" t="n">
        <v>2.53</v>
      </c>
      <c r="N14" s="0" t="n">
        <v>-1</v>
      </c>
      <c r="O14" s="0" t="n">
        <v>-1</v>
      </c>
      <c r="P14" s="0" t="n">
        <v>35536</v>
      </c>
      <c r="Q14" s="0" t="n">
        <v>-1</v>
      </c>
      <c r="R14" s="0" t="n">
        <v>-1</v>
      </c>
      <c r="S14" s="0" t="n">
        <v>165</v>
      </c>
      <c r="T14" s="0" t="n">
        <v>193</v>
      </c>
      <c r="U14" s="0" t="n">
        <v>5</v>
      </c>
      <c r="V14" s="0" t="n">
        <v>0</v>
      </c>
      <c r="W14" s="0" t="s">
        <v>92</v>
      </c>
      <c r="X14" s="0" t="s">
        <v>93</v>
      </c>
      <c r="Y14" s="0" t="s">
        <v>94</v>
      </c>
      <c r="Z14" s="0" t="s">
        <v>95</v>
      </c>
      <c r="AA14" s="0" t="s">
        <v>96</v>
      </c>
      <c r="AB14" s="0" t="s">
        <v>97</v>
      </c>
      <c r="AC14" s="0" t="s">
        <v>98</v>
      </c>
      <c r="AD14" s="0" t="n">
        <v>57932</v>
      </c>
      <c r="AE14" s="0" t="n">
        <v>193</v>
      </c>
      <c r="AF14" s="0" t="n">
        <v>205</v>
      </c>
      <c r="AG14" s="0" t="n">
        <v>2863</v>
      </c>
      <c r="AH14" s="0" t="n">
        <v>2789</v>
      </c>
      <c r="AI14" s="0" t="n">
        <v>1</v>
      </c>
      <c r="AJ14" s="0" t="n">
        <v>1379</v>
      </c>
      <c r="AK14" s="0" t="n">
        <v>568</v>
      </c>
      <c r="AL14" s="0" t="n">
        <v>20</v>
      </c>
      <c r="AM14" s="0" t="n">
        <v>20</v>
      </c>
      <c r="AN14" s="0" t="n">
        <v>400</v>
      </c>
      <c r="AO14" s="0" t="s">
        <v>125</v>
      </c>
      <c r="AP14" s="0" t="s">
        <v>100</v>
      </c>
      <c r="AQ14" s="0" t="n">
        <v>2.18</v>
      </c>
      <c r="AR14" s="0" t="n">
        <v>-1</v>
      </c>
      <c r="AS14" s="0" t="n">
        <v>3.09</v>
      </c>
      <c r="AT14" s="0" t="n">
        <v>0.03</v>
      </c>
      <c r="AU14" s="0" t="n">
        <v>4.17949</v>
      </c>
      <c r="AV14" s="0" t="n">
        <v>-2476.3</v>
      </c>
      <c r="AW14" s="0" t="n">
        <v>-4.17949</v>
      </c>
      <c r="AX14" s="0" t="n">
        <v>4.17949</v>
      </c>
      <c r="AY14" s="0" t="n">
        <v>1.26</v>
      </c>
      <c r="AZ14" s="0" t="n">
        <v>0.00544786</v>
      </c>
      <c r="BA14" s="0" t="n">
        <v>0.00480853</v>
      </c>
      <c r="BB14" s="0" t="n">
        <v>1.06007</v>
      </c>
      <c r="BC14" s="0" t="n">
        <v>0.923933</v>
      </c>
      <c r="BD14" s="0" t="n">
        <v>76</v>
      </c>
      <c r="BE14" s="0" t="n">
        <v>21864</v>
      </c>
      <c r="BF14" s="0" t="n">
        <v>47</v>
      </c>
      <c r="BG14" s="0" t="n">
        <v>20711200</v>
      </c>
      <c r="BH14" s="0" t="n">
        <v>11632500</v>
      </c>
      <c r="BI14" s="0" t="n">
        <v>2021100</v>
      </c>
      <c r="BJ14" s="0" t="n">
        <v>5052.76</v>
      </c>
      <c r="BK14" s="0" t="n">
        <v>15.15</v>
      </c>
      <c r="BL14" s="0" t="n">
        <v>3.327</v>
      </c>
      <c r="BM14" s="0" t="n">
        <v>2.98646</v>
      </c>
      <c r="BN14" s="0" t="n">
        <v>19134</v>
      </c>
      <c r="BO14" s="0" t="n">
        <v>17</v>
      </c>
      <c r="BP14" s="0" t="n">
        <v>5303</v>
      </c>
      <c r="BQ14" s="0" t="n">
        <v>14632</v>
      </c>
      <c r="BR14" s="0" t="n">
        <v>1569151</v>
      </c>
      <c r="BS14" s="0" t="n">
        <v>335743</v>
      </c>
      <c r="BT14" s="0" t="n">
        <v>4.82167</v>
      </c>
      <c r="BU14" s="0" t="n">
        <v>4.82167</v>
      </c>
      <c r="BV14" s="0" t="n">
        <v>-2869.14</v>
      </c>
      <c r="BW14" s="0" t="n">
        <v>-4.82167</v>
      </c>
      <c r="BX14" s="0" t="n">
        <v>-11.8249</v>
      </c>
      <c r="BY14" s="0" t="n">
        <v>-0.360359</v>
      </c>
      <c r="BZ14" s="0" t="n">
        <v>2518070</v>
      </c>
      <c r="CA14" s="0" t="n">
        <v>6295.18</v>
      </c>
      <c r="CB14" s="0" t="n">
        <v>1.03</v>
      </c>
      <c r="CC14" s="0" t="n">
        <v>0.77</v>
      </c>
      <c r="CD14" s="0" t="n">
        <v>0.399096</v>
      </c>
      <c r="CE14" s="0" t="n">
        <v>0.374214</v>
      </c>
    </row>
    <row r="15" customFormat="false" ht="15" hidden="false" customHeight="false" outlineLevel="0" collapsed="false">
      <c r="A15" s="0" t="s">
        <v>87</v>
      </c>
      <c r="B15" s="0" t="s">
        <v>130</v>
      </c>
      <c r="C15" s="0" t="s">
        <v>89</v>
      </c>
      <c r="D15" s="0" t="n">
        <v>101.61</v>
      </c>
      <c r="E15" s="0" t="s">
        <v>90</v>
      </c>
      <c r="F15" s="0" t="s">
        <v>131</v>
      </c>
      <c r="H15" s="0" t="n">
        <v>0.82</v>
      </c>
      <c r="I15" s="0" t="n">
        <v>37580</v>
      </c>
      <c r="J15" s="0" t="n">
        <v>-1</v>
      </c>
      <c r="K15" s="0" t="n">
        <v>-1</v>
      </c>
      <c r="L15" s="0" t="n">
        <v>8</v>
      </c>
      <c r="M15" s="0" t="n">
        <v>6.96</v>
      </c>
      <c r="N15" s="0" t="n">
        <v>-1</v>
      </c>
      <c r="O15" s="0" t="n">
        <v>-1</v>
      </c>
      <c r="P15" s="0" t="n">
        <v>39388</v>
      </c>
      <c r="Q15" s="0" t="n">
        <v>-1</v>
      </c>
      <c r="R15" s="0" t="n">
        <v>-1</v>
      </c>
      <c r="S15" s="0" t="n">
        <v>205</v>
      </c>
      <c r="T15" s="0" t="n">
        <v>385</v>
      </c>
      <c r="U15" s="0" t="n">
        <v>2</v>
      </c>
      <c r="V15" s="0" t="n">
        <v>1</v>
      </c>
      <c r="W15" s="0" t="s">
        <v>92</v>
      </c>
      <c r="X15" s="0" t="s">
        <v>93</v>
      </c>
      <c r="Y15" s="0" t="s">
        <v>94</v>
      </c>
      <c r="Z15" s="0" t="s">
        <v>95</v>
      </c>
      <c r="AA15" s="0" t="s">
        <v>96</v>
      </c>
      <c r="AB15" s="0" t="s">
        <v>97</v>
      </c>
      <c r="AC15" s="0" t="s">
        <v>98</v>
      </c>
      <c r="AD15" s="0" t="n">
        <v>132824</v>
      </c>
      <c r="AE15" s="0" t="n">
        <v>385</v>
      </c>
      <c r="AF15" s="0" t="n">
        <v>394</v>
      </c>
      <c r="AG15" s="0" t="n">
        <v>4673</v>
      </c>
      <c r="AH15" s="0" t="n">
        <v>4537</v>
      </c>
      <c r="AI15" s="0" t="n">
        <v>1</v>
      </c>
      <c r="AJ15" s="0" t="n">
        <v>2360</v>
      </c>
      <c r="AK15" s="0" t="n">
        <v>987</v>
      </c>
      <c r="AL15" s="0" t="n">
        <v>27</v>
      </c>
      <c r="AM15" s="0" t="n">
        <v>27</v>
      </c>
      <c r="AN15" s="0" t="n">
        <v>729</v>
      </c>
      <c r="AO15" s="0" t="s">
        <v>132</v>
      </c>
      <c r="AP15" s="0" t="s">
        <v>100</v>
      </c>
      <c r="AQ15" s="0" t="n">
        <v>5.94</v>
      </c>
      <c r="AR15" s="0" t="n">
        <v>-1</v>
      </c>
      <c r="AS15" s="0" t="n">
        <v>6.85</v>
      </c>
      <c r="AT15" s="0" t="n">
        <v>0.07</v>
      </c>
      <c r="AU15" s="0" t="n">
        <v>8.0012</v>
      </c>
      <c r="AV15" s="0" t="n">
        <v>-9488.01</v>
      </c>
      <c r="AW15" s="0" t="n">
        <v>-8.0012</v>
      </c>
      <c r="AX15" s="0" t="n">
        <v>8.0012</v>
      </c>
      <c r="AY15" s="0" t="n">
        <v>2.77</v>
      </c>
      <c r="AZ15" s="0" t="n">
        <v>0.0126902</v>
      </c>
      <c r="BA15" s="0" t="n">
        <v>0.0116708</v>
      </c>
      <c r="BB15" s="0" t="n">
        <v>1.991</v>
      </c>
      <c r="BC15" s="0" t="n">
        <v>1.8114</v>
      </c>
      <c r="BD15" s="0" t="n">
        <v>126</v>
      </c>
      <c r="BE15" s="0" t="n">
        <v>53462</v>
      </c>
      <c r="BF15" s="0" t="n">
        <v>21</v>
      </c>
      <c r="BG15" s="0" t="n">
        <v>39303800</v>
      </c>
      <c r="BH15" s="0" t="n">
        <v>12540300</v>
      </c>
      <c r="BI15" s="0" t="n">
        <v>6005220</v>
      </c>
      <c r="BJ15" s="0" t="n">
        <v>8237.61</v>
      </c>
      <c r="BK15" s="0" t="n">
        <v>62.39</v>
      </c>
      <c r="BL15" s="0" t="n">
        <v>9.52239</v>
      </c>
      <c r="BM15" s="0" t="n">
        <v>8.78944</v>
      </c>
      <c r="BN15" s="0" t="n">
        <v>49821</v>
      </c>
      <c r="BO15" s="0" t="n">
        <v>16</v>
      </c>
      <c r="BP15" s="0" t="n">
        <v>10999</v>
      </c>
      <c r="BQ15" s="0" t="n">
        <v>39587</v>
      </c>
      <c r="BR15" s="0" t="n">
        <v>5246352</v>
      </c>
      <c r="BS15" s="0" t="n">
        <v>1035789</v>
      </c>
      <c r="BT15" s="0" t="n">
        <v>8.32345</v>
      </c>
      <c r="BU15" s="0" t="n">
        <v>8.32345</v>
      </c>
      <c r="BV15" s="0" t="n">
        <v>-10523.5</v>
      </c>
      <c r="BW15" s="0" t="n">
        <v>-8.32345</v>
      </c>
      <c r="BX15" s="0" t="n">
        <v>0</v>
      </c>
      <c r="BY15" s="0" t="n">
        <v>0</v>
      </c>
      <c r="BZ15" s="0" t="n">
        <v>7564630</v>
      </c>
      <c r="CA15" s="0" t="n">
        <v>10376.7</v>
      </c>
      <c r="CB15" s="0" t="n">
        <v>2.96</v>
      </c>
      <c r="CC15" s="0" t="n">
        <v>2.14</v>
      </c>
      <c r="CD15" s="0" t="n">
        <v>0.875316</v>
      </c>
      <c r="CE15" s="0" t="n">
        <v>0.828078</v>
      </c>
    </row>
    <row r="16" customFormat="false" ht="15" hidden="false" customHeight="false" outlineLevel="0" collapsed="false">
      <c r="A16" s="0" t="s">
        <v>87</v>
      </c>
      <c r="B16" s="0" t="s">
        <v>133</v>
      </c>
      <c r="C16" s="0" t="s">
        <v>89</v>
      </c>
      <c r="D16" s="0" t="n">
        <v>26.68</v>
      </c>
      <c r="E16" s="0" t="s">
        <v>90</v>
      </c>
      <c r="F16" s="0" t="s">
        <v>134</v>
      </c>
      <c r="H16" s="0" t="n">
        <v>0.6</v>
      </c>
      <c r="I16" s="0" t="n">
        <v>29076</v>
      </c>
      <c r="J16" s="0" t="n">
        <v>-1</v>
      </c>
      <c r="K16" s="0" t="n">
        <v>-1</v>
      </c>
      <c r="L16" s="0" t="n">
        <v>3</v>
      </c>
      <c r="M16" s="0" t="n">
        <v>1.38</v>
      </c>
      <c r="N16" s="0" t="n">
        <v>-1</v>
      </c>
      <c r="O16" s="0" t="n">
        <v>-1</v>
      </c>
      <c r="P16" s="0" t="n">
        <v>38476</v>
      </c>
      <c r="Q16" s="0" t="n">
        <v>-1</v>
      </c>
      <c r="R16" s="0" t="n">
        <v>-1</v>
      </c>
      <c r="S16" s="0" t="n">
        <v>100</v>
      </c>
      <c r="T16" s="0" t="n">
        <v>214</v>
      </c>
      <c r="U16" s="0" t="n">
        <v>0</v>
      </c>
      <c r="V16" s="0" t="n">
        <v>8</v>
      </c>
      <c r="W16" s="0" t="s">
        <v>92</v>
      </c>
      <c r="X16" s="0" t="s">
        <v>93</v>
      </c>
      <c r="Y16" s="0" t="s">
        <v>94</v>
      </c>
      <c r="Z16" s="0" t="s">
        <v>95</v>
      </c>
      <c r="AA16" s="0" t="s">
        <v>96</v>
      </c>
      <c r="AB16" s="0" t="s">
        <v>97</v>
      </c>
      <c r="AC16" s="0" t="s">
        <v>98</v>
      </c>
      <c r="AD16" s="0" t="n">
        <v>54572</v>
      </c>
      <c r="AE16" s="0" t="n">
        <v>214</v>
      </c>
      <c r="AF16" s="0" t="n">
        <v>305</v>
      </c>
      <c r="AG16" s="0" t="n">
        <v>2963</v>
      </c>
      <c r="AH16" s="0" t="n">
        <v>2869</v>
      </c>
      <c r="AI16" s="0" t="n">
        <v>1</v>
      </c>
      <c r="AJ16" s="0" t="n">
        <v>1464</v>
      </c>
      <c r="AK16" s="0" t="n">
        <v>627</v>
      </c>
      <c r="AL16" s="0" t="n">
        <v>19</v>
      </c>
      <c r="AM16" s="0" t="n">
        <v>19</v>
      </c>
      <c r="AN16" s="0" t="n">
        <v>361</v>
      </c>
      <c r="AO16" s="0" t="s">
        <v>132</v>
      </c>
      <c r="AP16" s="0" t="s">
        <v>100</v>
      </c>
      <c r="AQ16" s="0" t="n">
        <v>2.23</v>
      </c>
      <c r="AR16" s="0" t="n">
        <v>-1</v>
      </c>
      <c r="AS16" s="0" t="n">
        <v>2.28</v>
      </c>
      <c r="AT16" s="0" t="n">
        <v>0.02</v>
      </c>
      <c r="AU16" s="0" t="n">
        <v>4.52262</v>
      </c>
      <c r="AV16" s="0" t="n">
        <v>-2524.18</v>
      </c>
      <c r="AW16" s="0" t="n">
        <v>-4.52262</v>
      </c>
      <c r="AX16" s="0" t="n">
        <v>4.52262</v>
      </c>
      <c r="AY16" s="0" t="n">
        <v>1.29</v>
      </c>
      <c r="AZ16" s="0" t="n">
        <v>0.00561601</v>
      </c>
      <c r="BA16" s="0" t="n">
        <v>0.00512818</v>
      </c>
      <c r="BB16" s="0" t="n">
        <v>0.842004</v>
      </c>
      <c r="BC16" s="0" t="n">
        <v>0.764689</v>
      </c>
      <c r="BD16" s="0" t="n">
        <v>64</v>
      </c>
      <c r="BE16" s="0" t="n">
        <v>25061</v>
      </c>
      <c r="BF16" s="0" t="n">
        <v>31</v>
      </c>
      <c r="BG16" s="0" t="n">
        <v>17270600</v>
      </c>
      <c r="BH16" s="0" t="n">
        <v>8557400</v>
      </c>
      <c r="BI16" s="0" t="n">
        <v>1607020</v>
      </c>
      <c r="BJ16" s="0" t="n">
        <v>4451.57</v>
      </c>
      <c r="BK16" s="0" t="n">
        <v>11.64</v>
      </c>
      <c r="BL16" s="0" t="n">
        <v>2.46898</v>
      </c>
      <c r="BM16" s="0" t="n">
        <v>2.27139</v>
      </c>
      <c r="BN16" s="0" t="n">
        <v>21410</v>
      </c>
      <c r="BO16" s="0" t="n">
        <v>19</v>
      </c>
      <c r="BP16" s="0" t="n">
        <v>6415</v>
      </c>
      <c r="BQ16" s="0" t="n">
        <v>15209</v>
      </c>
      <c r="BR16" s="0" t="n">
        <v>3694529</v>
      </c>
      <c r="BS16" s="0" t="n">
        <v>823820</v>
      </c>
      <c r="BT16" s="0" t="n">
        <v>4.95174</v>
      </c>
      <c r="BU16" s="0" t="n">
        <v>4.95174</v>
      </c>
      <c r="BV16" s="0" t="n">
        <v>-2985.25</v>
      </c>
      <c r="BW16" s="0" t="n">
        <v>-4.95174</v>
      </c>
      <c r="BX16" s="0" t="n">
        <v>0</v>
      </c>
      <c r="BY16" s="0" t="n">
        <v>0</v>
      </c>
      <c r="BZ16" s="0" t="n">
        <v>1987210</v>
      </c>
      <c r="CA16" s="0" t="n">
        <v>5504.73</v>
      </c>
      <c r="CB16" s="0" t="n">
        <v>0.72</v>
      </c>
      <c r="CC16" s="0" t="n">
        <v>1.38</v>
      </c>
      <c r="CD16" s="0" t="n">
        <v>0.511779</v>
      </c>
      <c r="CE16" s="0" t="n">
        <v>0.484491</v>
      </c>
    </row>
    <row r="17" customFormat="false" ht="15" hidden="false" customHeight="false" outlineLevel="0" collapsed="false">
      <c r="A17" s="0" t="s">
        <v>87</v>
      </c>
      <c r="B17" s="0" t="s">
        <v>135</v>
      </c>
      <c r="C17" s="0" t="s">
        <v>89</v>
      </c>
      <c r="D17" s="0" t="n">
        <v>412.37</v>
      </c>
      <c r="E17" s="0" t="s">
        <v>110</v>
      </c>
      <c r="F17" s="0" t="s">
        <v>136</v>
      </c>
      <c r="H17" s="0" t="n">
        <v>0.97</v>
      </c>
      <c r="I17" s="0" t="n">
        <v>36040</v>
      </c>
      <c r="J17" s="0" t="n">
        <v>-1</v>
      </c>
      <c r="K17" s="0" t="n">
        <v>-1</v>
      </c>
      <c r="L17" s="0" t="n">
        <v>3</v>
      </c>
      <c r="M17" s="0" t="n">
        <v>383.97</v>
      </c>
      <c r="N17" s="0" t="n">
        <v>-1</v>
      </c>
      <c r="O17" s="0" t="n">
        <v>-1</v>
      </c>
      <c r="P17" s="0" t="n">
        <v>86896</v>
      </c>
      <c r="Q17" s="0" t="n">
        <v>-1</v>
      </c>
      <c r="R17" s="0" t="n">
        <v>-1</v>
      </c>
      <c r="S17" s="0" t="n">
        <v>138</v>
      </c>
      <c r="T17" s="0" t="n">
        <v>38</v>
      </c>
      <c r="U17" s="0" t="n">
        <v>0</v>
      </c>
      <c r="V17" s="0" t="n">
        <v>0</v>
      </c>
      <c r="W17" s="0" t="s">
        <v>92</v>
      </c>
      <c r="X17" s="0" t="s">
        <v>93</v>
      </c>
      <c r="Y17" s="0" t="s">
        <v>94</v>
      </c>
      <c r="Z17" s="0" t="s">
        <v>95</v>
      </c>
      <c r="AA17" s="0" t="s">
        <v>96</v>
      </c>
      <c r="AB17" s="0" t="s">
        <v>97</v>
      </c>
      <c r="AC17" s="0" t="s">
        <v>98</v>
      </c>
      <c r="AD17" s="0" t="n">
        <v>57344</v>
      </c>
      <c r="AE17" s="0" t="n">
        <v>38</v>
      </c>
      <c r="AF17" s="0" t="n">
        <v>36</v>
      </c>
      <c r="AG17" s="0" t="n">
        <v>2995</v>
      </c>
      <c r="AH17" s="0" t="n">
        <v>2744</v>
      </c>
      <c r="AI17" s="0" t="n">
        <v>1</v>
      </c>
      <c r="AJ17" s="0" t="n">
        <v>1208</v>
      </c>
      <c r="AK17" s="0" t="n">
        <v>212</v>
      </c>
      <c r="AL17" s="0" t="n">
        <v>16</v>
      </c>
      <c r="AM17" s="0" t="n">
        <v>16</v>
      </c>
      <c r="AN17" s="0" t="n">
        <v>256</v>
      </c>
      <c r="AO17" s="0" t="s">
        <v>103</v>
      </c>
      <c r="AP17" s="0" t="s">
        <v>100</v>
      </c>
      <c r="AQ17" s="0" t="n">
        <v>2.37</v>
      </c>
      <c r="AR17" s="0" t="n">
        <v>-1</v>
      </c>
      <c r="AS17" s="0" t="n">
        <v>2.02</v>
      </c>
      <c r="AT17" s="0" t="n">
        <v>0.02</v>
      </c>
      <c r="AU17" s="0" t="n">
        <v>8.69935</v>
      </c>
      <c r="AV17" s="0" t="n">
        <v>-2330.53</v>
      </c>
      <c r="AW17" s="0" t="n">
        <v>-8.69935</v>
      </c>
      <c r="AX17" s="0" t="n">
        <v>8.69935</v>
      </c>
      <c r="AY17" s="0" t="n">
        <v>0.72</v>
      </c>
      <c r="AZ17" s="0" t="n">
        <v>0.00472824</v>
      </c>
      <c r="BA17" s="0" t="n">
        <v>0.00392119</v>
      </c>
      <c r="BB17" s="0" t="n">
        <v>0.73365</v>
      </c>
      <c r="BC17" s="0" t="n">
        <v>0.617606</v>
      </c>
      <c r="BD17" s="0" t="n">
        <v>86</v>
      </c>
      <c r="BE17" s="0" t="n">
        <v>22594</v>
      </c>
      <c r="BF17" s="0" t="n">
        <v>38</v>
      </c>
      <c r="BG17" s="0" t="n">
        <v>12113200</v>
      </c>
      <c r="BH17" s="0" t="n">
        <v>7437370</v>
      </c>
      <c r="BI17" s="0" t="n">
        <v>1382340</v>
      </c>
      <c r="BJ17" s="0" t="n">
        <v>5399.75</v>
      </c>
      <c r="BK17" s="0" t="n">
        <v>11.63</v>
      </c>
      <c r="BL17" s="0" t="n">
        <v>3.07771</v>
      </c>
      <c r="BM17" s="0" t="n">
        <v>2.67772</v>
      </c>
      <c r="BN17" s="0" t="n">
        <v>19648</v>
      </c>
      <c r="BO17" s="0" t="n">
        <v>19</v>
      </c>
      <c r="BP17" s="0" t="n">
        <v>5269</v>
      </c>
      <c r="BQ17" s="0" t="n">
        <v>17304</v>
      </c>
      <c r="BR17" s="0" t="n">
        <v>1082705</v>
      </c>
      <c r="BS17" s="0" t="n">
        <v>234772</v>
      </c>
      <c r="BT17" s="0" t="n">
        <v>10.2307</v>
      </c>
      <c r="BU17" s="0" t="n">
        <v>10.2307</v>
      </c>
      <c r="BV17" s="0" t="n">
        <v>-2861.71</v>
      </c>
      <c r="BW17" s="0" t="n">
        <v>-10.2307</v>
      </c>
      <c r="BX17" s="0" t="n">
        <v>0</v>
      </c>
      <c r="BY17" s="0" t="n">
        <v>0</v>
      </c>
      <c r="BZ17" s="0" t="n">
        <v>1739530</v>
      </c>
      <c r="CA17" s="0" t="n">
        <v>6795.04</v>
      </c>
      <c r="CB17" s="0" t="n">
        <v>0.57</v>
      </c>
      <c r="CC17" s="0" t="n">
        <v>0.62</v>
      </c>
      <c r="CD17" s="0" t="n">
        <v>0.37815</v>
      </c>
      <c r="CE17" s="0" t="n">
        <v>0.350608</v>
      </c>
    </row>
    <row r="18" customFormat="false" ht="15" hidden="false" customHeight="false" outlineLevel="0" collapsed="false">
      <c r="A18" s="0" t="s">
        <v>87</v>
      </c>
      <c r="B18" s="0" t="s">
        <v>137</v>
      </c>
      <c r="C18" s="0" t="s">
        <v>89</v>
      </c>
      <c r="D18" s="0" t="n">
        <v>22.36</v>
      </c>
      <c r="E18" s="0" t="s">
        <v>90</v>
      </c>
      <c r="F18" s="0" t="s">
        <v>138</v>
      </c>
      <c r="H18" s="0" t="n">
        <v>0.27</v>
      </c>
      <c r="I18" s="0" t="n">
        <v>18200</v>
      </c>
      <c r="J18" s="0" t="n">
        <v>-1</v>
      </c>
      <c r="K18" s="0" t="n">
        <v>-1</v>
      </c>
      <c r="L18" s="0" t="n">
        <v>15</v>
      </c>
      <c r="M18" s="0" t="n">
        <v>1.04</v>
      </c>
      <c r="N18" s="0" t="n">
        <v>-1</v>
      </c>
      <c r="O18" s="0" t="n">
        <v>-1</v>
      </c>
      <c r="P18" s="0" t="n">
        <v>33568</v>
      </c>
      <c r="Q18" s="0" t="n">
        <v>-1</v>
      </c>
      <c r="R18" s="0" t="n">
        <v>-1</v>
      </c>
      <c r="S18" s="0" t="n">
        <v>49</v>
      </c>
      <c r="T18" s="0" t="n">
        <v>45</v>
      </c>
      <c r="U18" s="0" t="n">
        <v>3</v>
      </c>
      <c r="V18" s="0" t="n">
        <v>1</v>
      </c>
      <c r="W18" s="0" t="s">
        <v>92</v>
      </c>
      <c r="X18" s="0" t="s">
        <v>93</v>
      </c>
      <c r="Y18" s="0" t="s">
        <v>94</v>
      </c>
      <c r="Z18" s="0" t="s">
        <v>95</v>
      </c>
      <c r="AA18" s="0" t="s">
        <v>96</v>
      </c>
      <c r="AB18" s="0" t="s">
        <v>97</v>
      </c>
      <c r="AC18" s="0" t="s">
        <v>98</v>
      </c>
      <c r="AD18" s="0" t="n">
        <v>38584</v>
      </c>
      <c r="AE18" s="0" t="n">
        <v>45</v>
      </c>
      <c r="AF18" s="0" t="n">
        <v>32</v>
      </c>
      <c r="AG18" s="0" t="n">
        <v>1275</v>
      </c>
      <c r="AH18" s="0" t="n">
        <v>1232</v>
      </c>
      <c r="AI18" s="0" t="n">
        <v>1</v>
      </c>
      <c r="AJ18" s="0" t="n">
        <v>822</v>
      </c>
      <c r="AK18" s="0" t="n">
        <v>130</v>
      </c>
      <c r="AL18" s="0" t="n">
        <v>14</v>
      </c>
      <c r="AM18" s="0" t="n">
        <v>14</v>
      </c>
      <c r="AN18" s="0" t="n">
        <v>196</v>
      </c>
      <c r="AO18" s="0" t="s">
        <v>125</v>
      </c>
      <c r="AP18" s="0" t="s">
        <v>100</v>
      </c>
      <c r="AQ18" s="0" t="n">
        <v>1.23</v>
      </c>
      <c r="AR18" s="0" t="n">
        <v>-1</v>
      </c>
      <c r="AS18" s="0" t="n">
        <v>0.94</v>
      </c>
      <c r="AT18" s="0" t="n">
        <v>0.01</v>
      </c>
      <c r="AU18" s="0" t="n">
        <v>9.23786</v>
      </c>
      <c r="AV18" s="0" t="n">
        <v>-6265.71</v>
      </c>
      <c r="AW18" s="0" t="n">
        <v>-9.23786</v>
      </c>
      <c r="AX18" s="0" t="n">
        <v>9.23786</v>
      </c>
      <c r="AY18" s="0" t="n">
        <v>0.63</v>
      </c>
      <c r="AZ18" s="0" t="n">
        <v>0.00222852</v>
      </c>
      <c r="BA18" s="0" t="n">
        <v>0.00186663</v>
      </c>
      <c r="BB18" s="0" t="n">
        <v>0.418721</v>
      </c>
      <c r="BC18" s="0" t="n">
        <v>0.349886</v>
      </c>
      <c r="BD18" s="0" t="n">
        <v>86</v>
      </c>
      <c r="BE18" s="0" t="n">
        <v>15549</v>
      </c>
      <c r="BF18" s="0" t="n">
        <v>38</v>
      </c>
      <c r="BG18" s="0" t="n">
        <v>9200550</v>
      </c>
      <c r="BH18" s="0" t="n">
        <v>4680810</v>
      </c>
      <c r="BI18" s="0" t="n">
        <v>1051020</v>
      </c>
      <c r="BJ18" s="0" t="n">
        <v>5362.32</v>
      </c>
      <c r="BK18" s="0" t="n">
        <v>14.35</v>
      </c>
      <c r="BL18" s="0" t="n">
        <v>1.68029</v>
      </c>
      <c r="BM18" s="0" t="n">
        <v>1.46748</v>
      </c>
      <c r="BN18" s="0" t="n">
        <v>13005</v>
      </c>
      <c r="BO18" s="0" t="n">
        <v>14</v>
      </c>
      <c r="BP18" s="0" t="n">
        <v>3980</v>
      </c>
      <c r="BQ18" s="0" t="n">
        <v>11432</v>
      </c>
      <c r="BR18" s="0" t="n">
        <v>2185394</v>
      </c>
      <c r="BS18" s="0" t="n">
        <v>536893</v>
      </c>
      <c r="BT18" s="0" t="n">
        <v>10.8107</v>
      </c>
      <c r="BU18" s="0" t="n">
        <v>10.8107</v>
      </c>
      <c r="BV18" s="0" t="n">
        <v>-7448.81</v>
      </c>
      <c r="BW18" s="0" t="n">
        <v>-10.8107</v>
      </c>
      <c r="BX18" s="0" t="n">
        <v>-20.9457</v>
      </c>
      <c r="BY18" s="0" t="n">
        <v>-0.291039</v>
      </c>
      <c r="BZ18" s="0" t="n">
        <v>1321490</v>
      </c>
      <c r="CA18" s="0" t="n">
        <v>6742.28</v>
      </c>
      <c r="CB18" s="0" t="n">
        <v>0.44</v>
      </c>
      <c r="CC18" s="0" t="n">
        <v>0.68</v>
      </c>
      <c r="CD18" s="0" t="n">
        <v>0.187547</v>
      </c>
      <c r="CE18" s="0" t="n">
        <v>0.175525</v>
      </c>
    </row>
    <row r="19" customFormat="false" ht="15" hidden="false" customHeight="false" outlineLevel="0" collapsed="false">
      <c r="A19" s="0" t="s">
        <v>87</v>
      </c>
      <c r="B19" s="0" t="s">
        <v>139</v>
      </c>
      <c r="C19" s="0" t="s">
        <v>89</v>
      </c>
      <c r="D19" s="0" t="n">
        <v>120.75</v>
      </c>
      <c r="E19" s="0" t="s">
        <v>90</v>
      </c>
      <c r="F19" s="0" t="s">
        <v>140</v>
      </c>
      <c r="H19" s="0" t="n">
        <v>2.77</v>
      </c>
      <c r="I19" s="0" t="n">
        <v>120208</v>
      </c>
      <c r="J19" s="0" t="n">
        <v>-1</v>
      </c>
      <c r="K19" s="0" t="n">
        <v>-1</v>
      </c>
      <c r="L19" s="0" t="n">
        <v>5</v>
      </c>
      <c r="M19" s="0" t="n">
        <v>12.15</v>
      </c>
      <c r="N19" s="0" t="n">
        <v>-1</v>
      </c>
      <c r="O19" s="0" t="n">
        <v>-1</v>
      </c>
      <c r="P19" s="0" t="n">
        <v>67232</v>
      </c>
      <c r="Q19" s="0" t="n">
        <v>-1</v>
      </c>
      <c r="R19" s="0" t="n">
        <v>-1</v>
      </c>
      <c r="S19" s="0" t="n">
        <v>684</v>
      </c>
      <c r="T19" s="0" t="n">
        <v>157</v>
      </c>
      <c r="U19" s="0" t="n">
        <v>0</v>
      </c>
      <c r="V19" s="0" t="n">
        <v>0</v>
      </c>
      <c r="W19" s="0" t="s">
        <v>92</v>
      </c>
      <c r="X19" s="0" t="s">
        <v>93</v>
      </c>
      <c r="Y19" s="0" t="s">
        <v>94</v>
      </c>
      <c r="Z19" s="0" t="s">
        <v>95</v>
      </c>
      <c r="AA19" s="0" t="s">
        <v>96</v>
      </c>
      <c r="AB19" s="0" t="s">
        <v>97</v>
      </c>
      <c r="AC19" s="0" t="s">
        <v>98</v>
      </c>
      <c r="AD19" s="0" t="n">
        <v>241424</v>
      </c>
      <c r="AE19" s="0" t="n">
        <v>157</v>
      </c>
      <c r="AF19" s="0" t="n">
        <v>197</v>
      </c>
      <c r="AG19" s="0" t="n">
        <v>23846</v>
      </c>
      <c r="AH19" s="0" t="n">
        <v>21799</v>
      </c>
      <c r="AI19" s="0" t="n">
        <v>1</v>
      </c>
      <c r="AJ19" s="0" t="n">
        <v>6801</v>
      </c>
      <c r="AK19" s="0" t="n">
        <v>1038</v>
      </c>
      <c r="AL19" s="0" t="n">
        <v>33</v>
      </c>
      <c r="AM19" s="0" t="n">
        <v>33</v>
      </c>
      <c r="AN19" s="0" t="n">
        <v>1089</v>
      </c>
      <c r="AO19" s="0" t="s">
        <v>103</v>
      </c>
      <c r="AP19" s="0" t="s">
        <v>100</v>
      </c>
      <c r="AQ19" s="0" t="n">
        <v>10.2</v>
      </c>
      <c r="AR19" s="0" t="n">
        <v>-1</v>
      </c>
      <c r="AS19" s="0" t="n">
        <v>11.75</v>
      </c>
      <c r="AT19" s="0" t="n">
        <v>0.08</v>
      </c>
      <c r="AU19" s="0" t="n">
        <v>3.023</v>
      </c>
      <c r="AV19" s="0" t="n">
        <v>-13165.1</v>
      </c>
      <c r="AW19" s="0" t="n">
        <v>-3.023</v>
      </c>
      <c r="AX19" s="0" t="n">
        <v>3.023</v>
      </c>
      <c r="AY19" s="0" t="n">
        <v>4.93</v>
      </c>
      <c r="AZ19" s="0" t="n">
        <v>0.0316863</v>
      </c>
      <c r="BA19" s="0" t="n">
        <v>0.0262467</v>
      </c>
      <c r="BB19" s="0" t="n">
        <v>4.97222</v>
      </c>
      <c r="BC19" s="0" t="n">
        <v>4.15055</v>
      </c>
      <c r="BD19" s="0" t="n">
        <v>66</v>
      </c>
      <c r="BE19" s="0" t="n">
        <v>70691</v>
      </c>
      <c r="BF19" s="0" t="n">
        <v>34</v>
      </c>
      <c r="BG19" s="0" t="n">
        <v>60475000</v>
      </c>
      <c r="BH19" s="0" t="n">
        <v>36863600</v>
      </c>
      <c r="BI19" s="0" t="n">
        <v>5309780</v>
      </c>
      <c r="BJ19" s="0" t="n">
        <v>4875.83</v>
      </c>
      <c r="BK19" s="0" t="n">
        <v>49.29</v>
      </c>
      <c r="BL19" s="0" t="n">
        <v>19.8868</v>
      </c>
      <c r="BM19" s="0" t="n">
        <v>17.1521</v>
      </c>
      <c r="BN19" s="0" t="n">
        <v>64765</v>
      </c>
      <c r="BO19" s="0" t="n">
        <v>14</v>
      </c>
      <c r="BP19" s="0" t="n">
        <v>18375</v>
      </c>
      <c r="BQ19" s="0" t="n">
        <v>31570</v>
      </c>
      <c r="BR19" s="0" t="n">
        <v>1967283</v>
      </c>
      <c r="BS19" s="0" t="n">
        <v>456819</v>
      </c>
      <c r="BT19" s="0" t="n">
        <v>3.89022</v>
      </c>
      <c r="BU19" s="0" t="n">
        <v>3.89022</v>
      </c>
      <c r="BV19" s="0" t="n">
        <v>-15944.5</v>
      </c>
      <c r="BW19" s="0" t="n">
        <v>-3.89022</v>
      </c>
      <c r="BX19" s="0" t="n">
        <v>0</v>
      </c>
      <c r="BY19" s="0" t="n">
        <v>0</v>
      </c>
      <c r="BZ19" s="0" t="n">
        <v>6513880</v>
      </c>
      <c r="CA19" s="0" t="n">
        <v>5981.53</v>
      </c>
      <c r="CB19" s="0" t="n">
        <v>2.77</v>
      </c>
      <c r="CC19" s="0" t="n">
        <v>2.49</v>
      </c>
      <c r="CD19" s="0" t="n">
        <v>2.19523</v>
      </c>
      <c r="CE19" s="0" t="n">
        <v>2.02323</v>
      </c>
    </row>
    <row r="20" customFormat="false" ht="15" hidden="false" customHeight="false" outlineLevel="0" collapsed="false">
      <c r="A20" s="0" t="s">
        <v>87</v>
      </c>
      <c r="B20" s="0" t="s">
        <v>141</v>
      </c>
      <c r="C20" s="0" t="s">
        <v>89</v>
      </c>
      <c r="D20" s="0" t="n">
        <v>304.44</v>
      </c>
      <c r="E20" s="0" t="s">
        <v>90</v>
      </c>
      <c r="F20" s="0" t="s">
        <v>142</v>
      </c>
      <c r="H20" s="0" t="n">
        <v>2.74</v>
      </c>
      <c r="I20" s="0" t="n">
        <v>105572</v>
      </c>
      <c r="J20" s="0" t="n">
        <v>-1</v>
      </c>
      <c r="K20" s="0" t="n">
        <v>-1</v>
      </c>
      <c r="L20" s="0" t="n">
        <v>3</v>
      </c>
      <c r="M20" s="0" t="n">
        <v>53.83</v>
      </c>
      <c r="N20" s="0" t="n">
        <v>-1</v>
      </c>
      <c r="O20" s="0" t="n">
        <v>-1</v>
      </c>
      <c r="P20" s="0" t="n">
        <v>82528</v>
      </c>
      <c r="Q20" s="0" t="n">
        <v>-1</v>
      </c>
      <c r="R20" s="0" t="n">
        <v>-1</v>
      </c>
      <c r="S20" s="0" t="n">
        <v>642</v>
      </c>
      <c r="T20" s="0" t="n">
        <v>115</v>
      </c>
      <c r="U20" s="0" t="n">
        <v>0</v>
      </c>
      <c r="V20" s="0" t="n">
        <v>40</v>
      </c>
      <c r="W20" s="0" t="s">
        <v>92</v>
      </c>
      <c r="X20" s="0" t="s">
        <v>93</v>
      </c>
      <c r="Y20" s="0" t="s">
        <v>94</v>
      </c>
      <c r="Z20" s="0" t="s">
        <v>95</v>
      </c>
      <c r="AA20" s="0" t="s">
        <v>96</v>
      </c>
      <c r="AB20" s="0" t="s">
        <v>97</v>
      </c>
      <c r="AC20" s="0" t="s">
        <v>98</v>
      </c>
      <c r="AD20" s="0" t="n">
        <v>306644</v>
      </c>
      <c r="AE20" s="0" t="n">
        <v>115</v>
      </c>
      <c r="AF20" s="0" t="n">
        <v>145</v>
      </c>
      <c r="AG20" s="0" t="n">
        <v>23133</v>
      </c>
      <c r="AH20" s="0" t="n">
        <v>19546</v>
      </c>
      <c r="AI20" s="0" t="n">
        <v>1</v>
      </c>
      <c r="AJ20" s="0" t="n">
        <v>9748</v>
      </c>
      <c r="AK20" s="0" t="n">
        <v>942</v>
      </c>
      <c r="AL20" s="0" t="n">
        <v>40</v>
      </c>
      <c r="AM20" s="0" t="n">
        <v>40</v>
      </c>
      <c r="AN20" s="0" t="n">
        <v>1600</v>
      </c>
      <c r="AO20" s="0" t="s">
        <v>114</v>
      </c>
      <c r="AP20" s="0" t="s">
        <v>100</v>
      </c>
      <c r="AQ20" s="0" t="n">
        <v>8.99</v>
      </c>
      <c r="AR20" s="0" t="n">
        <v>-1</v>
      </c>
      <c r="AS20" s="0" t="n">
        <v>18.46</v>
      </c>
      <c r="AT20" s="0" t="n">
        <v>0.12</v>
      </c>
      <c r="AU20" s="0" t="n">
        <v>4.80585</v>
      </c>
      <c r="AV20" s="0" t="n">
        <v>-21672.9</v>
      </c>
      <c r="AW20" s="0" t="n">
        <v>-4.80585</v>
      </c>
      <c r="AX20" s="0" t="n">
        <v>4.80585</v>
      </c>
      <c r="AY20" s="0" t="n">
        <v>8.1</v>
      </c>
      <c r="AZ20" s="0" t="n">
        <v>0.0337251</v>
      </c>
      <c r="BA20" s="0" t="n">
        <v>0.0270121</v>
      </c>
      <c r="BB20" s="0" t="n">
        <v>6.22268</v>
      </c>
      <c r="BC20" s="0" t="n">
        <v>5.10243</v>
      </c>
      <c r="BD20" s="0" t="n">
        <v>104</v>
      </c>
      <c r="BE20" s="0" t="n">
        <v>130880</v>
      </c>
      <c r="BF20" s="0" t="n">
        <v>25</v>
      </c>
      <c r="BG20" s="0" t="n">
        <v>91604600</v>
      </c>
      <c r="BH20" s="0" t="n">
        <v>50440600</v>
      </c>
      <c r="BI20" s="0" t="n">
        <v>11413900</v>
      </c>
      <c r="BJ20" s="0" t="n">
        <v>7133.68</v>
      </c>
      <c r="BK20" s="0" t="n">
        <v>169.17</v>
      </c>
      <c r="BL20" s="0" t="n">
        <v>26.1461</v>
      </c>
      <c r="BM20" s="0" t="n">
        <v>22.4593</v>
      </c>
      <c r="BN20" s="0" t="n">
        <v>122771</v>
      </c>
      <c r="BO20" s="0" t="n">
        <v>19</v>
      </c>
      <c r="BP20" s="0" t="n">
        <v>35335</v>
      </c>
      <c r="BQ20" s="0" t="n">
        <v>55574</v>
      </c>
      <c r="BR20" s="0" t="n">
        <v>23040098</v>
      </c>
      <c r="BS20" s="0" t="n">
        <v>4597698</v>
      </c>
      <c r="BT20" s="0" t="n">
        <v>5.18844</v>
      </c>
      <c r="BU20" s="0" t="n">
        <v>5.18844</v>
      </c>
      <c r="BV20" s="0" t="n">
        <v>-25026.2</v>
      </c>
      <c r="BW20" s="0" t="n">
        <v>-5.18844</v>
      </c>
      <c r="BX20" s="0" t="n">
        <v>0</v>
      </c>
      <c r="BY20" s="0" t="n">
        <v>0</v>
      </c>
      <c r="BZ20" s="0" t="n">
        <v>14414100</v>
      </c>
      <c r="CA20" s="0" t="n">
        <v>9008.81</v>
      </c>
      <c r="CB20" s="0" t="n">
        <v>6.57</v>
      </c>
      <c r="CC20" s="0" t="n">
        <v>6.79</v>
      </c>
      <c r="CD20" s="0" t="n">
        <v>2.2603</v>
      </c>
      <c r="CE20" s="0" t="n">
        <v>2.09182</v>
      </c>
    </row>
    <row r="21" customFormat="false" ht="15" hidden="false" customHeight="false" outlineLevel="0" collapsed="false">
      <c r="A21" s="0" t="s">
        <v>87</v>
      </c>
      <c r="B21" s="0" t="s">
        <v>143</v>
      </c>
      <c r="C21" s="0" t="s">
        <v>89</v>
      </c>
      <c r="D21" s="0" t="n">
        <v>1120.09</v>
      </c>
      <c r="E21" s="0" t="s">
        <v>90</v>
      </c>
      <c r="F21" s="0" t="s">
        <v>144</v>
      </c>
      <c r="H21" s="0" t="n">
        <v>3.35</v>
      </c>
      <c r="I21" s="0" t="n">
        <v>153656</v>
      </c>
      <c r="J21" s="0" t="n">
        <v>-1</v>
      </c>
      <c r="K21" s="0" t="n">
        <v>-1</v>
      </c>
      <c r="L21" s="0" t="n">
        <v>3</v>
      </c>
      <c r="M21" s="0" t="n">
        <v>10.54</v>
      </c>
      <c r="N21" s="0" t="n">
        <v>-1</v>
      </c>
      <c r="O21" s="0" t="n">
        <v>-1</v>
      </c>
      <c r="P21" s="0" t="n">
        <v>199876</v>
      </c>
      <c r="Q21" s="0" t="n">
        <v>-1</v>
      </c>
      <c r="R21" s="0" t="n">
        <v>-1</v>
      </c>
      <c r="S21" s="0" t="n">
        <v>1650</v>
      </c>
      <c r="T21" s="0" t="n">
        <v>149</v>
      </c>
      <c r="U21" s="0" t="n">
        <v>0</v>
      </c>
      <c r="V21" s="0" t="n">
        <v>324</v>
      </c>
      <c r="W21" s="0" t="s">
        <v>92</v>
      </c>
      <c r="X21" s="0" t="s">
        <v>93</v>
      </c>
      <c r="Y21" s="0" t="s">
        <v>94</v>
      </c>
      <c r="Z21" s="0" t="s">
        <v>95</v>
      </c>
      <c r="AA21" s="0" t="s">
        <v>96</v>
      </c>
      <c r="AB21" s="0" t="s">
        <v>97</v>
      </c>
      <c r="AC21" s="0" t="s">
        <v>98</v>
      </c>
      <c r="AD21" s="0" t="n">
        <v>1739900</v>
      </c>
      <c r="AE21" s="0" t="n">
        <v>149</v>
      </c>
      <c r="AF21" s="0" t="n">
        <v>182</v>
      </c>
      <c r="AG21" s="0" t="n">
        <v>65737</v>
      </c>
      <c r="AH21" s="0" t="n">
        <v>42630</v>
      </c>
      <c r="AI21" s="0" t="n">
        <v>1</v>
      </c>
      <c r="AJ21" s="0" t="n">
        <v>35997</v>
      </c>
      <c r="AK21" s="0" t="n">
        <v>2305</v>
      </c>
      <c r="AL21" s="0" t="n">
        <v>104</v>
      </c>
      <c r="AM21" s="0" t="n">
        <v>104</v>
      </c>
      <c r="AN21" s="0" t="n">
        <v>10816</v>
      </c>
      <c r="AO21" s="0" t="s">
        <v>114</v>
      </c>
      <c r="AP21" s="0" t="s">
        <v>100</v>
      </c>
      <c r="AQ21" s="0" t="n">
        <v>47.26</v>
      </c>
      <c r="AR21" s="0" t="n">
        <v>-1</v>
      </c>
      <c r="AS21" s="0" t="n">
        <v>85.67</v>
      </c>
      <c r="AT21" s="0" t="n">
        <v>0.52</v>
      </c>
      <c r="AU21" s="0" t="n">
        <v>14.4885</v>
      </c>
      <c r="AV21" s="0" t="n">
        <v>-62136.9</v>
      </c>
      <c r="AW21" s="0" t="n">
        <v>-14.4885</v>
      </c>
      <c r="AX21" s="0" t="n">
        <v>14.4885</v>
      </c>
      <c r="AY21" s="0" t="n">
        <v>193.02</v>
      </c>
      <c r="AZ21" s="0" t="n">
        <v>0.122352</v>
      </c>
      <c r="BA21" s="0" t="n">
        <v>0.110868</v>
      </c>
      <c r="BB21" s="0" t="n">
        <v>19.8611</v>
      </c>
      <c r="BC21" s="0" t="n">
        <v>17.2008</v>
      </c>
      <c r="BD21" s="0" t="n">
        <v>76</v>
      </c>
      <c r="BE21" s="0" t="n">
        <v>504169</v>
      </c>
      <c r="BF21" s="0" t="n">
        <v>36</v>
      </c>
      <c r="BG21" s="0" t="n">
        <v>667561000</v>
      </c>
      <c r="BH21" s="0" t="n">
        <v>217223000</v>
      </c>
      <c r="BI21" s="0" t="n">
        <v>61721000</v>
      </c>
      <c r="BJ21" s="0" t="n">
        <v>5706.45</v>
      </c>
      <c r="BK21" s="0" t="n">
        <v>596.09</v>
      </c>
      <c r="BL21" s="0" t="n">
        <v>78.3348</v>
      </c>
      <c r="BM21" s="0" t="n">
        <v>69.3455</v>
      </c>
      <c r="BN21" s="0" t="n">
        <v>477598</v>
      </c>
      <c r="BO21" s="0" t="n">
        <v>18</v>
      </c>
      <c r="BP21" s="0" t="n">
        <v>134124</v>
      </c>
      <c r="BQ21" s="0" t="n">
        <v>160216</v>
      </c>
      <c r="BR21" s="0" t="n">
        <v>49497322</v>
      </c>
      <c r="BS21" s="0" t="n">
        <v>10252131</v>
      </c>
      <c r="BT21" s="0" t="n">
        <v>16.6093</v>
      </c>
      <c r="BU21" s="0" t="n">
        <v>16.6093</v>
      </c>
      <c r="BV21" s="0" t="n">
        <v>-74745.9</v>
      </c>
      <c r="BW21" s="0" t="n">
        <v>-16.6093</v>
      </c>
      <c r="BX21" s="0" t="n">
        <v>0</v>
      </c>
      <c r="BY21" s="0" t="n">
        <v>0</v>
      </c>
      <c r="BZ21" s="0" t="n">
        <v>76910600</v>
      </c>
      <c r="CA21" s="0" t="n">
        <v>7110.82</v>
      </c>
      <c r="CB21" s="0" t="n">
        <v>38.86</v>
      </c>
      <c r="CC21" s="0" t="n">
        <v>20.28</v>
      </c>
      <c r="CD21" s="0" t="n">
        <v>7.87069</v>
      </c>
      <c r="CE21" s="0" t="n">
        <v>7.21352</v>
      </c>
    </row>
    <row r="22" customFormat="false" ht="15" hidden="false" customHeight="false" outlineLevel="0" collapsed="false">
      <c r="A22" s="0" t="s">
        <v>87</v>
      </c>
      <c r="B22" s="0" t="s">
        <v>145</v>
      </c>
      <c r="C22" s="0" t="s">
        <v>89</v>
      </c>
      <c r="D22" s="0" t="n">
        <v>2.54</v>
      </c>
      <c r="E22" s="0" t="s">
        <v>110</v>
      </c>
      <c r="F22" s="0" t="s">
        <v>146</v>
      </c>
      <c r="H22" s="0" t="n">
        <v>0.09</v>
      </c>
      <c r="I22" s="0" t="n">
        <v>7464</v>
      </c>
      <c r="J22" s="0" t="n">
        <v>-1</v>
      </c>
      <c r="K22" s="0" t="n">
        <v>-1</v>
      </c>
      <c r="L22" s="0" t="n">
        <v>5</v>
      </c>
      <c r="M22" s="0" t="n">
        <v>0.2</v>
      </c>
      <c r="N22" s="0" t="n">
        <v>-1</v>
      </c>
      <c r="O22" s="0" t="n">
        <v>-1</v>
      </c>
      <c r="P22" s="0" t="n">
        <v>31068</v>
      </c>
      <c r="Q22" s="0" t="n">
        <v>-1</v>
      </c>
      <c r="R22" s="0" t="n">
        <v>-1</v>
      </c>
      <c r="S22" s="0" t="n">
        <v>15</v>
      </c>
      <c r="T22" s="0" t="n">
        <v>11</v>
      </c>
      <c r="U22" s="0" t="n">
        <v>0</v>
      </c>
      <c r="V22" s="0" t="n">
        <v>0</v>
      </c>
      <c r="W22" s="0" t="s">
        <v>92</v>
      </c>
      <c r="X22" s="0" t="s">
        <v>93</v>
      </c>
      <c r="Y22" s="0" t="s">
        <v>94</v>
      </c>
      <c r="Z22" s="0" t="s">
        <v>95</v>
      </c>
      <c r="AA22" s="0" t="s">
        <v>96</v>
      </c>
      <c r="AB22" s="0" t="s">
        <v>97</v>
      </c>
      <c r="AC22" s="0" t="s">
        <v>98</v>
      </c>
      <c r="AD22" s="0" t="n">
        <v>20728</v>
      </c>
      <c r="AE22" s="0" t="n">
        <v>11</v>
      </c>
      <c r="AF22" s="0" t="n">
        <v>30</v>
      </c>
      <c r="AG22" s="0" t="n">
        <v>313</v>
      </c>
      <c r="AH22" s="0" t="n">
        <v>321</v>
      </c>
      <c r="AI22" s="0" t="n">
        <v>2</v>
      </c>
      <c r="AJ22" s="0" t="n">
        <v>108</v>
      </c>
      <c r="AK22" s="0" t="n">
        <v>56</v>
      </c>
      <c r="AL22" s="0" t="n">
        <v>7</v>
      </c>
      <c r="AM22" s="0" t="n">
        <v>7</v>
      </c>
      <c r="AN22" s="0" t="n">
        <v>49</v>
      </c>
      <c r="AO22" s="0" t="s">
        <v>103</v>
      </c>
      <c r="AP22" s="0" t="s">
        <v>100</v>
      </c>
      <c r="AQ22" s="0" t="n">
        <v>0.22</v>
      </c>
      <c r="AR22" s="0" t="n">
        <v>-1</v>
      </c>
      <c r="AS22" s="0" t="n">
        <v>0.09</v>
      </c>
      <c r="AT22" s="0" t="n">
        <v>0</v>
      </c>
      <c r="AU22" s="0" t="n">
        <v>2.41257</v>
      </c>
      <c r="AV22" s="0" t="n">
        <v>-149.596</v>
      </c>
      <c r="AW22" s="0" t="n">
        <v>-2.41257</v>
      </c>
      <c r="AX22" s="0" t="n">
        <v>2.01893</v>
      </c>
      <c r="AY22" s="0" t="n">
        <v>0.07</v>
      </c>
      <c r="AZ22" s="0" t="n">
        <v>0.000369226</v>
      </c>
      <c r="BA22" s="0" t="n">
        <v>0.000295117</v>
      </c>
      <c r="BB22" s="0" t="n">
        <v>0.0447932</v>
      </c>
      <c r="BC22" s="0" t="n">
        <v>0.0356366</v>
      </c>
      <c r="BD22" s="0" t="n">
        <v>34</v>
      </c>
      <c r="BE22" s="0" t="n">
        <v>1382</v>
      </c>
      <c r="BF22" s="0" t="n">
        <v>30</v>
      </c>
      <c r="BG22" s="0" t="n">
        <v>1077880</v>
      </c>
      <c r="BH22" s="0" t="n">
        <v>808410</v>
      </c>
      <c r="BI22" s="0" t="n">
        <v>91376.6</v>
      </c>
      <c r="BJ22" s="0" t="n">
        <v>1864.83</v>
      </c>
      <c r="BK22" s="0" t="n">
        <v>0.65</v>
      </c>
      <c r="BL22" s="0" t="n">
        <v>0.198385</v>
      </c>
      <c r="BM22" s="0" t="n">
        <v>0.16385</v>
      </c>
      <c r="BN22" s="0" t="n">
        <v>963</v>
      </c>
      <c r="BO22" s="0" t="n">
        <v>21</v>
      </c>
      <c r="BP22" s="0" t="n">
        <v>680</v>
      </c>
      <c r="BQ22" s="0" t="n">
        <v>2016</v>
      </c>
      <c r="BR22" s="0" t="n">
        <v>81717</v>
      </c>
      <c r="BS22" s="0" t="n">
        <v>30575</v>
      </c>
      <c r="BT22" s="0" t="n">
        <v>3.04141</v>
      </c>
      <c r="BU22" s="0" t="n">
        <v>2.438</v>
      </c>
      <c r="BV22" s="0" t="n">
        <v>-187.939</v>
      </c>
      <c r="BW22" s="0" t="n">
        <v>-3.04141</v>
      </c>
      <c r="BX22" s="0" t="n">
        <v>0</v>
      </c>
      <c r="BY22" s="0" t="n">
        <v>0</v>
      </c>
      <c r="BZ22" s="0" t="n">
        <v>111771</v>
      </c>
      <c r="CA22" s="0" t="n">
        <v>2281.05</v>
      </c>
      <c r="CB22" s="0" t="n">
        <v>0.02</v>
      </c>
      <c r="CC22" s="0" t="n">
        <v>0.06</v>
      </c>
      <c r="CD22" s="0" t="n">
        <v>0.0340417</v>
      </c>
      <c r="CE22" s="0" t="n">
        <v>0.0307765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  <c r="CE1" s="0" t="s">
        <v>85</v>
      </c>
      <c r="CF1" s="0" t="s">
        <v>86</v>
      </c>
    </row>
    <row r="2" customFormat="false" ht="15" hidden="false" customHeight="false" outlineLevel="0" collapsed="false">
      <c r="A2" s="0" t="s">
        <v>87</v>
      </c>
      <c r="B2" s="0" t="s">
        <v>88</v>
      </c>
      <c r="C2" s="0" t="s">
        <v>89</v>
      </c>
      <c r="D2" s="0" t="n">
        <v>463.85</v>
      </c>
      <c r="E2" s="0" t="s">
        <v>90</v>
      </c>
      <c r="F2" s="0" t="s">
        <v>147</v>
      </c>
      <c r="H2" s="0" t="n">
        <v>3.19</v>
      </c>
      <c r="I2" s="0" t="n">
        <v>125756</v>
      </c>
      <c r="J2" s="0" t="n">
        <v>-1</v>
      </c>
      <c r="K2" s="0" t="n">
        <v>-1</v>
      </c>
      <c r="L2" s="0" t="n">
        <v>18</v>
      </c>
      <c r="M2" s="0" t="n">
        <v>112.48</v>
      </c>
      <c r="N2" s="0" t="n">
        <v>-1</v>
      </c>
      <c r="O2" s="0" t="n">
        <v>-1</v>
      </c>
      <c r="P2" s="0" t="n">
        <v>64036</v>
      </c>
      <c r="Q2" s="0" t="n">
        <v>-1</v>
      </c>
      <c r="R2" s="0" t="n">
        <v>-1</v>
      </c>
      <c r="S2" s="0" t="n">
        <v>831</v>
      </c>
      <c r="T2" s="0" t="n">
        <v>133</v>
      </c>
      <c r="U2" s="0" t="n">
        <v>24</v>
      </c>
      <c r="V2" s="0" t="n">
        <v>0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148</v>
      </c>
      <c r="AB2" s="0" t="s">
        <v>97</v>
      </c>
      <c r="AC2" s="0" t="s">
        <v>149</v>
      </c>
      <c r="AD2" s="0" t="n">
        <v>286004</v>
      </c>
      <c r="AE2" s="0" t="n">
        <v>133</v>
      </c>
      <c r="AF2" s="0" t="n">
        <v>179</v>
      </c>
      <c r="AG2" s="0" t="n">
        <v>18379</v>
      </c>
      <c r="AH2" s="0" t="n">
        <v>18161</v>
      </c>
      <c r="AI2" s="0" t="n">
        <v>1</v>
      </c>
      <c r="AJ2" s="0" t="n">
        <v>8884</v>
      </c>
      <c r="AK2" s="0" t="n">
        <v>1167</v>
      </c>
      <c r="AL2" s="0" t="n">
        <v>36</v>
      </c>
      <c r="AM2" s="0" t="n">
        <v>36</v>
      </c>
      <c r="AN2" s="0" t="n">
        <v>1296</v>
      </c>
      <c r="AO2" s="0" t="s">
        <v>99</v>
      </c>
      <c r="AP2" s="0" t="s">
        <v>100</v>
      </c>
      <c r="AQ2" s="0" t="n">
        <v>19.59</v>
      </c>
      <c r="AR2" s="0" t="n">
        <v>-1</v>
      </c>
      <c r="AS2" s="0" t="n">
        <v>26.19</v>
      </c>
      <c r="AT2" s="0" t="n">
        <v>0.23</v>
      </c>
      <c r="AU2" s="0" t="n">
        <v>17.1971</v>
      </c>
      <c r="AV2" s="0" t="n">
        <v>-136130</v>
      </c>
      <c r="AW2" s="0" t="n">
        <v>-17.1971</v>
      </c>
      <c r="AX2" s="0" t="n">
        <v>17.1971</v>
      </c>
      <c r="AY2" s="0" t="n">
        <v>5.76</v>
      </c>
      <c r="AZ2" s="0" t="n">
        <v>0.0573136</v>
      </c>
      <c r="BA2" s="0" t="n">
        <v>0.0425639</v>
      </c>
      <c r="BB2" s="0" t="n">
        <v>7.52191</v>
      </c>
      <c r="BC2" s="0" t="n">
        <v>6.25077</v>
      </c>
      <c r="BD2" s="0" t="n">
        <v>146</v>
      </c>
      <c r="BE2" s="0" t="n">
        <v>232184</v>
      </c>
      <c r="BF2" s="0" t="n">
        <v>46</v>
      </c>
      <c r="BG2" s="0" t="n">
        <v>72182800</v>
      </c>
      <c r="BH2" s="0" t="n">
        <v>57938800</v>
      </c>
      <c r="BI2" s="0" t="n">
        <v>12360600</v>
      </c>
      <c r="BJ2" s="0" t="n">
        <v>9537.51</v>
      </c>
      <c r="BK2" s="0" t="n">
        <v>210.77</v>
      </c>
      <c r="BL2" s="0" t="n">
        <v>26.8208</v>
      </c>
      <c r="BM2" s="0" t="n">
        <v>22.9319</v>
      </c>
      <c r="BN2" s="0" t="n">
        <v>211435</v>
      </c>
      <c r="BO2" s="0" t="n">
        <v>17</v>
      </c>
      <c r="BP2" s="0" t="n">
        <v>38569</v>
      </c>
      <c r="BQ2" s="0" t="n">
        <v>151651</v>
      </c>
      <c r="BR2" s="0" t="n">
        <v>44026596</v>
      </c>
      <c r="BS2" s="0" t="n">
        <v>10511080</v>
      </c>
      <c r="BT2" s="0" t="n">
        <v>19.1398</v>
      </c>
      <c r="BU2" s="0" t="n">
        <v>19.1398</v>
      </c>
      <c r="BV2" s="0" t="n">
        <v>-150666</v>
      </c>
      <c r="BW2" s="0" t="n">
        <v>-19.1398</v>
      </c>
      <c r="BX2" s="0" t="n">
        <v>0</v>
      </c>
      <c r="BY2" s="0" t="n">
        <v>0</v>
      </c>
      <c r="BZ2" s="0" t="n">
        <v>15572900</v>
      </c>
      <c r="CA2" s="0" t="n">
        <v>12016.1</v>
      </c>
      <c r="CB2" s="0" t="n">
        <v>6.07</v>
      </c>
      <c r="CC2" s="0" t="n">
        <v>16.08</v>
      </c>
      <c r="CD2" s="0" t="n">
        <v>3.26658</v>
      </c>
      <c r="CE2" s="0" t="n">
        <v>3.00351</v>
      </c>
    </row>
    <row r="3" customFormat="false" ht="15" hidden="false" customHeight="false" outlineLevel="0" collapsed="false">
      <c r="A3" s="0" t="s">
        <v>87</v>
      </c>
      <c r="B3" s="0" t="s">
        <v>101</v>
      </c>
      <c r="C3" s="0" t="s">
        <v>89</v>
      </c>
      <c r="D3" s="0" t="n">
        <v>885.33</v>
      </c>
      <c r="E3" s="0" t="s">
        <v>90</v>
      </c>
      <c r="F3" s="0" t="s">
        <v>150</v>
      </c>
      <c r="H3" s="0" t="n">
        <v>6.56</v>
      </c>
      <c r="I3" s="0" t="n">
        <v>373908</v>
      </c>
      <c r="J3" s="0" t="n">
        <v>-1</v>
      </c>
      <c r="K3" s="0" t="n">
        <v>-1</v>
      </c>
      <c r="L3" s="0" t="n">
        <v>14</v>
      </c>
      <c r="M3" s="0" t="n">
        <v>331.36</v>
      </c>
      <c r="N3" s="0" t="n">
        <v>-1</v>
      </c>
      <c r="O3" s="0" t="n">
        <v>-1</v>
      </c>
      <c r="P3" s="0" t="n">
        <v>142944</v>
      </c>
      <c r="Q3" s="0" t="n">
        <v>-1</v>
      </c>
      <c r="R3" s="0" t="n">
        <v>-1</v>
      </c>
      <c r="S3" s="0" t="n">
        <v>2305</v>
      </c>
      <c r="T3" s="0" t="n">
        <v>257</v>
      </c>
      <c r="U3" s="0" t="n">
        <v>0</v>
      </c>
      <c r="V3" s="0" t="n">
        <v>11</v>
      </c>
      <c r="W3" s="0" t="s">
        <v>92</v>
      </c>
      <c r="X3" s="0" t="s">
        <v>93</v>
      </c>
      <c r="Y3" s="0" t="s">
        <v>94</v>
      </c>
      <c r="Z3" s="0" t="s">
        <v>95</v>
      </c>
      <c r="AA3" s="0" t="s">
        <v>148</v>
      </c>
      <c r="AB3" s="0" t="s">
        <v>97</v>
      </c>
      <c r="AC3" s="0" t="s">
        <v>149</v>
      </c>
      <c r="AD3" s="0" t="n">
        <v>671652</v>
      </c>
      <c r="AE3" s="0" t="n">
        <v>257</v>
      </c>
      <c r="AF3" s="0" t="n">
        <v>32</v>
      </c>
      <c r="AG3" s="0" t="n">
        <v>36518</v>
      </c>
      <c r="AH3" s="0" t="n">
        <v>33906</v>
      </c>
      <c r="AI3" s="0" t="n">
        <v>1</v>
      </c>
      <c r="AJ3" s="0" t="n">
        <v>19046</v>
      </c>
      <c r="AK3" s="0" t="n">
        <v>2605</v>
      </c>
      <c r="AL3" s="0" t="n">
        <v>58</v>
      </c>
      <c r="AM3" s="0" t="n">
        <v>58</v>
      </c>
      <c r="AN3" s="0" t="n">
        <v>3364</v>
      </c>
      <c r="AO3" s="0" t="s">
        <v>103</v>
      </c>
      <c r="AP3" s="0" t="s">
        <v>100</v>
      </c>
      <c r="AQ3" s="0" t="n">
        <v>60.06</v>
      </c>
      <c r="AR3" s="0" t="n">
        <v>-1</v>
      </c>
      <c r="AS3" s="0" t="n">
        <v>80.12</v>
      </c>
      <c r="AT3" s="0" t="n">
        <v>0.58</v>
      </c>
      <c r="AU3" s="0" t="n">
        <v>17.8734</v>
      </c>
      <c r="AV3" s="0" t="n">
        <v>-23287.8</v>
      </c>
      <c r="AW3" s="0" t="n">
        <v>-17.8734</v>
      </c>
      <c r="AX3" s="0" t="n">
        <v>17.8734</v>
      </c>
      <c r="AY3" s="0" t="n">
        <v>51.32</v>
      </c>
      <c r="AZ3" s="0" t="n">
        <v>0.114119</v>
      </c>
      <c r="BA3" s="0" t="n">
        <v>0.0953466</v>
      </c>
      <c r="BB3" s="0" t="n">
        <v>13.6657</v>
      </c>
      <c r="BC3" s="0" t="n">
        <v>11.4403</v>
      </c>
      <c r="BD3" s="0" t="n">
        <v>116</v>
      </c>
      <c r="BE3" s="0" t="n">
        <v>485323</v>
      </c>
      <c r="BF3" s="0" t="n">
        <v>40</v>
      </c>
      <c r="BG3" s="0" t="n">
        <v>200088000</v>
      </c>
      <c r="BH3" s="0" t="n">
        <v>128585000</v>
      </c>
      <c r="BI3" s="0" t="n">
        <v>27167200</v>
      </c>
      <c r="BJ3" s="0" t="n">
        <v>8075.87</v>
      </c>
      <c r="BK3" s="0" t="n">
        <v>248.05</v>
      </c>
      <c r="BL3" s="0" t="n">
        <v>59.2615</v>
      </c>
      <c r="BM3" s="0" t="n">
        <v>50.6899</v>
      </c>
      <c r="BN3" s="0" t="n">
        <v>456505</v>
      </c>
      <c r="BO3" s="0" t="n">
        <v>21</v>
      </c>
      <c r="BP3" s="0" t="n">
        <v>104827</v>
      </c>
      <c r="BQ3" s="0" t="n">
        <v>492738</v>
      </c>
      <c r="BR3" s="0" t="n">
        <v>46037952</v>
      </c>
      <c r="BS3" s="0" t="n">
        <v>8201079</v>
      </c>
      <c r="BT3" s="0" t="n">
        <v>20.1167</v>
      </c>
      <c r="BU3" s="0" t="n">
        <v>20.1167</v>
      </c>
      <c r="BV3" s="0" t="n">
        <v>-26255.2</v>
      </c>
      <c r="BW3" s="0" t="n">
        <v>-20.1167</v>
      </c>
      <c r="BX3" s="0" t="n">
        <v>0</v>
      </c>
      <c r="BY3" s="0" t="n">
        <v>0</v>
      </c>
      <c r="BZ3" s="0" t="n">
        <v>34035300</v>
      </c>
      <c r="CA3" s="0" t="n">
        <v>10117.5</v>
      </c>
      <c r="CB3" s="0" t="n">
        <v>15.65</v>
      </c>
      <c r="CC3" s="0" t="n">
        <v>18.87</v>
      </c>
      <c r="CD3" s="0" t="n">
        <v>7.32666</v>
      </c>
      <c r="CE3" s="0" t="n">
        <v>6.62179</v>
      </c>
    </row>
    <row r="4" customFormat="false" ht="15" hidden="false" customHeight="false" outlineLevel="0" collapsed="false">
      <c r="A4" s="0" t="s">
        <v>87</v>
      </c>
      <c r="B4" s="0" t="s">
        <v>104</v>
      </c>
      <c r="C4" s="0" t="s">
        <v>89</v>
      </c>
      <c r="D4" s="0" t="n">
        <v>181.41</v>
      </c>
      <c r="E4" s="0" t="s">
        <v>90</v>
      </c>
      <c r="F4" s="0" t="s">
        <v>151</v>
      </c>
      <c r="H4" s="0" t="n">
        <v>0.69</v>
      </c>
      <c r="I4" s="0" t="n">
        <v>55608</v>
      </c>
      <c r="J4" s="0" t="n">
        <v>-1</v>
      </c>
      <c r="K4" s="0" t="n">
        <v>-1</v>
      </c>
      <c r="L4" s="0" t="n">
        <v>5</v>
      </c>
      <c r="M4" s="0" t="n">
        <v>61.22</v>
      </c>
      <c r="N4" s="0" t="n">
        <v>-1</v>
      </c>
      <c r="O4" s="0" t="n">
        <v>-1</v>
      </c>
      <c r="P4" s="0" t="n">
        <v>56488</v>
      </c>
      <c r="Q4" s="0" t="n">
        <v>-1</v>
      </c>
      <c r="R4" s="0" t="n">
        <v>-1</v>
      </c>
      <c r="S4" s="0" t="n">
        <v>539</v>
      </c>
      <c r="T4" s="0" t="n">
        <v>36</v>
      </c>
      <c r="U4" s="0" t="n">
        <v>0</v>
      </c>
      <c r="V4" s="0" t="n">
        <v>0</v>
      </c>
      <c r="W4" s="0" t="s">
        <v>92</v>
      </c>
      <c r="X4" s="0" t="s">
        <v>93</v>
      </c>
      <c r="Y4" s="0" t="s">
        <v>94</v>
      </c>
      <c r="Z4" s="0" t="s">
        <v>95</v>
      </c>
      <c r="AA4" s="0" t="s">
        <v>148</v>
      </c>
      <c r="AB4" s="0" t="s">
        <v>97</v>
      </c>
      <c r="AC4" s="0" t="s">
        <v>149</v>
      </c>
      <c r="AD4" s="0" t="n">
        <v>182624</v>
      </c>
      <c r="AE4" s="0" t="n">
        <v>36</v>
      </c>
      <c r="AF4" s="0" t="n">
        <v>100</v>
      </c>
      <c r="AG4" s="0" t="n">
        <v>14036</v>
      </c>
      <c r="AH4" s="0" t="n">
        <v>11283</v>
      </c>
      <c r="AI4" s="0" t="n">
        <v>1</v>
      </c>
      <c r="AJ4" s="0" t="n">
        <v>3780</v>
      </c>
      <c r="AK4" s="0" t="n">
        <v>675</v>
      </c>
      <c r="AL4" s="0" t="n">
        <v>29</v>
      </c>
      <c r="AM4" s="0" t="n">
        <v>29</v>
      </c>
      <c r="AN4" s="0" t="n">
        <v>841</v>
      </c>
      <c r="AO4" s="0" t="s">
        <v>103</v>
      </c>
      <c r="AP4" s="0" t="s">
        <v>100</v>
      </c>
      <c r="AQ4" s="0" t="n">
        <v>15.47</v>
      </c>
      <c r="AR4" s="0" t="n">
        <v>-1</v>
      </c>
      <c r="AS4" s="0" t="n">
        <v>10.27</v>
      </c>
      <c r="AT4" s="0" t="n">
        <v>0.07</v>
      </c>
      <c r="AU4" s="0" t="n">
        <v>12.8375</v>
      </c>
      <c r="AV4" s="0" t="n">
        <v>-2550.95</v>
      </c>
      <c r="AW4" s="0" t="n">
        <v>-12.8375</v>
      </c>
      <c r="AX4" s="0" t="n">
        <v>12.8375</v>
      </c>
      <c r="AY4" s="0" t="n">
        <v>3.35</v>
      </c>
      <c r="AZ4" s="0" t="n">
        <v>0.0247879</v>
      </c>
      <c r="BA4" s="0" t="n">
        <v>0.0210009</v>
      </c>
      <c r="BB4" s="0" t="n">
        <v>3.73218</v>
      </c>
      <c r="BC4" s="0" t="n">
        <v>3.1968</v>
      </c>
      <c r="BD4" s="0" t="n">
        <v>100</v>
      </c>
      <c r="BE4" s="0" t="n">
        <v>94223</v>
      </c>
      <c r="BF4" s="0" t="n">
        <v>18</v>
      </c>
      <c r="BG4" s="0" t="n">
        <v>44999000</v>
      </c>
      <c r="BH4" s="0" t="n">
        <v>29048900</v>
      </c>
      <c r="BI4" s="0" t="n">
        <v>5631930</v>
      </c>
      <c r="BJ4" s="0" t="n">
        <v>6696.71</v>
      </c>
      <c r="BK4" s="0" t="n">
        <v>66.08</v>
      </c>
      <c r="BL4" s="0" t="n">
        <v>14.7694</v>
      </c>
      <c r="BM4" s="0" t="n">
        <v>12.8065</v>
      </c>
      <c r="BN4" s="0" t="n">
        <v>85347</v>
      </c>
      <c r="BO4" s="0" t="n">
        <v>18</v>
      </c>
      <c r="BP4" s="0" t="n">
        <v>15877</v>
      </c>
      <c r="BQ4" s="0" t="n">
        <v>69999</v>
      </c>
      <c r="BR4" s="0" t="n">
        <v>5243859</v>
      </c>
      <c r="BS4" s="0" t="n">
        <v>925948</v>
      </c>
      <c r="BT4" s="0" t="n">
        <v>14.0764</v>
      </c>
      <c r="BU4" s="0" t="n">
        <v>14.0764</v>
      </c>
      <c r="BV4" s="0" t="n">
        <v>-2966.8</v>
      </c>
      <c r="BW4" s="0" t="n">
        <v>-14.0764</v>
      </c>
      <c r="BX4" s="0" t="n">
        <v>0</v>
      </c>
      <c r="BY4" s="0" t="n">
        <v>0</v>
      </c>
      <c r="BZ4" s="0" t="n">
        <v>7069980</v>
      </c>
      <c r="CA4" s="0" t="n">
        <v>8406.64</v>
      </c>
      <c r="CB4" s="0" t="n">
        <v>3.03</v>
      </c>
      <c r="CC4" s="0" t="n">
        <v>3.2</v>
      </c>
      <c r="CD4" s="0" t="n">
        <v>1.79041</v>
      </c>
      <c r="CE4" s="0" t="n">
        <v>1.64641</v>
      </c>
    </row>
    <row r="5" customFormat="false" ht="15" hidden="false" customHeight="false" outlineLevel="0" collapsed="false">
      <c r="A5" s="0" t="s">
        <v>87</v>
      </c>
      <c r="B5" s="0" t="s">
        <v>106</v>
      </c>
      <c r="C5" s="0" t="s">
        <v>89</v>
      </c>
      <c r="D5" s="0" t="n">
        <v>9.28</v>
      </c>
      <c r="E5" s="0" t="s">
        <v>107</v>
      </c>
      <c r="F5" s="0" t="s">
        <v>108</v>
      </c>
      <c r="H5" s="0" t="n">
        <v>0.71</v>
      </c>
      <c r="I5" s="0" t="n">
        <v>42360</v>
      </c>
      <c r="J5" s="0" t="n">
        <v>-1</v>
      </c>
      <c r="K5" s="0" t="n">
        <v>-1</v>
      </c>
      <c r="L5" s="0" t="n">
        <v>3</v>
      </c>
      <c r="M5" s="0" t="n">
        <v>0.62</v>
      </c>
      <c r="N5" s="0" t="n">
        <v>-1</v>
      </c>
      <c r="O5" s="0" t="n">
        <v>-1</v>
      </c>
      <c r="P5" s="0" t="n">
        <v>35580</v>
      </c>
      <c r="Q5" s="0" t="n">
        <v>-1</v>
      </c>
      <c r="R5" s="0" t="n">
        <v>-1</v>
      </c>
      <c r="S5" s="0" t="n">
        <v>89</v>
      </c>
      <c r="T5" s="0" t="n">
        <v>142</v>
      </c>
      <c r="U5" s="0" t="n">
        <v>0</v>
      </c>
      <c r="V5" s="0" t="n">
        <v>0</v>
      </c>
      <c r="W5" s="0" t="s">
        <v>92</v>
      </c>
      <c r="X5" s="0" t="s">
        <v>93</v>
      </c>
      <c r="Y5" s="0" t="s">
        <v>94</v>
      </c>
      <c r="Z5" s="0" t="s">
        <v>95</v>
      </c>
      <c r="AA5" s="0" t="s">
        <v>148</v>
      </c>
      <c r="AB5" s="0" t="s">
        <v>97</v>
      </c>
      <c r="AC5" s="0" t="s">
        <v>149</v>
      </c>
      <c r="AD5" s="0" t="n">
        <v>31296</v>
      </c>
      <c r="AE5" s="0" t="n">
        <v>142</v>
      </c>
      <c r="AF5" s="0" t="n">
        <v>193</v>
      </c>
      <c r="AG5" s="0" t="n">
        <v>1069</v>
      </c>
      <c r="AH5" s="0" t="n">
        <v>1140</v>
      </c>
      <c r="AI5" s="0" t="n">
        <v>1</v>
      </c>
      <c r="AJ5" s="0" t="n">
        <v>530</v>
      </c>
      <c r="AK5" s="0" t="n">
        <v>424</v>
      </c>
      <c r="AL5" s="0" t="n">
        <v>14</v>
      </c>
      <c r="AM5" s="0" t="n">
        <v>14</v>
      </c>
      <c r="AN5" s="0" t="n">
        <v>196</v>
      </c>
      <c r="AO5" s="0" t="s">
        <v>103</v>
      </c>
      <c r="AP5" s="0" t="s">
        <v>100</v>
      </c>
      <c r="AQ5" s="0" t="n">
        <v>0.66</v>
      </c>
      <c r="AR5" s="0" t="n">
        <v>-1</v>
      </c>
      <c r="AS5" s="0" t="n">
        <v>0.93</v>
      </c>
      <c r="AT5" s="0" t="n">
        <v>0.01</v>
      </c>
      <c r="AU5" s="0" t="n">
        <v>2.89708</v>
      </c>
      <c r="AV5" s="0" t="n">
        <v>-451.028</v>
      </c>
      <c r="AW5" s="0" t="n">
        <v>-2.89708</v>
      </c>
      <c r="AX5" s="0" t="n">
        <v>2.89708</v>
      </c>
      <c r="AY5" s="0" t="n">
        <v>0.54</v>
      </c>
      <c r="AZ5" s="0" t="n">
        <v>0.0020266</v>
      </c>
      <c r="BA5" s="0" t="n">
        <v>0.00186584</v>
      </c>
      <c r="BB5" s="0" t="n">
        <v>0.333854</v>
      </c>
      <c r="BC5" s="0" t="n">
        <v>0.303618</v>
      </c>
      <c r="BD5" s="0" t="n">
        <v>40</v>
      </c>
      <c r="BE5" s="0" t="n">
        <v>3970</v>
      </c>
      <c r="BF5" s="0" t="n">
        <v>15</v>
      </c>
      <c r="BG5" s="0" t="n">
        <v>9200550</v>
      </c>
      <c r="BH5" s="0" t="n">
        <v>4796570</v>
      </c>
      <c r="BI5" s="0" t="n">
        <v>529800</v>
      </c>
      <c r="BJ5" s="0" t="n">
        <v>2703.06</v>
      </c>
      <c r="BK5" s="0" t="n">
        <v>1.57</v>
      </c>
      <c r="BL5" s="0" t="n">
        <v>0.773295</v>
      </c>
      <c r="BM5" s="0" t="n">
        <v>0.711917</v>
      </c>
      <c r="BN5" s="0" t="n">
        <v>3427</v>
      </c>
      <c r="BO5" s="0" t="n">
        <v>15</v>
      </c>
      <c r="BP5" s="0" t="n">
        <v>1320</v>
      </c>
      <c r="BQ5" s="0" t="n">
        <v>2268</v>
      </c>
      <c r="BR5" s="0" t="n">
        <v>132556</v>
      </c>
      <c r="BS5" s="0" t="n">
        <v>39589</v>
      </c>
      <c r="BT5" s="0" t="n">
        <v>3.67756</v>
      </c>
      <c r="BU5" s="0" t="n">
        <v>3.67756</v>
      </c>
      <c r="BV5" s="0" t="n">
        <v>-538.079</v>
      </c>
      <c r="BW5" s="0" t="n">
        <v>-3.67756</v>
      </c>
      <c r="BX5" s="0" t="n">
        <v>0</v>
      </c>
      <c r="BY5" s="0" t="n">
        <v>0</v>
      </c>
      <c r="BZ5" s="0" t="n">
        <v>662635</v>
      </c>
      <c r="CA5" s="0" t="n">
        <v>3380.79</v>
      </c>
      <c r="CB5" s="0" t="n">
        <v>0.22</v>
      </c>
      <c r="CC5" s="0" t="n">
        <v>0.14</v>
      </c>
      <c r="CD5" s="0" t="n">
        <v>0.104163</v>
      </c>
      <c r="CE5" s="0" t="n">
        <v>0.0987679</v>
      </c>
    </row>
    <row r="6" customFormat="false" ht="15" hidden="false" customHeight="false" outlineLevel="0" collapsed="false">
      <c r="A6" s="0" t="s">
        <v>87</v>
      </c>
      <c r="B6" s="0" t="s">
        <v>109</v>
      </c>
      <c r="C6" s="0" t="s">
        <v>89</v>
      </c>
      <c r="D6" s="0" t="n">
        <v>4.98</v>
      </c>
      <c r="E6" s="0" t="s">
        <v>110</v>
      </c>
      <c r="F6" s="0" t="s">
        <v>152</v>
      </c>
      <c r="H6" s="0" t="n">
        <v>0.09</v>
      </c>
      <c r="I6" s="0" t="n">
        <v>6984</v>
      </c>
      <c r="J6" s="0" t="n">
        <v>-1</v>
      </c>
      <c r="K6" s="0" t="n">
        <v>-1</v>
      </c>
      <c r="L6" s="0" t="n">
        <v>3</v>
      </c>
      <c r="M6" s="0" t="n">
        <v>0.34</v>
      </c>
      <c r="N6" s="0" t="n">
        <v>-1</v>
      </c>
      <c r="O6" s="0" t="n">
        <v>-1</v>
      </c>
      <c r="P6" s="0" t="n">
        <v>31564</v>
      </c>
      <c r="Q6" s="0" t="n">
        <v>-1</v>
      </c>
      <c r="R6" s="0" t="n">
        <v>-1</v>
      </c>
      <c r="S6" s="0" t="n">
        <v>64</v>
      </c>
      <c r="T6" s="0" t="n">
        <v>99</v>
      </c>
      <c r="U6" s="0" t="n">
        <v>1</v>
      </c>
      <c r="V6" s="0" t="n">
        <v>0</v>
      </c>
      <c r="W6" s="0" t="s">
        <v>92</v>
      </c>
      <c r="X6" s="0" t="s">
        <v>93</v>
      </c>
      <c r="Y6" s="0" t="s">
        <v>94</v>
      </c>
      <c r="Z6" s="0" t="s">
        <v>95</v>
      </c>
      <c r="AA6" s="0" t="s">
        <v>148</v>
      </c>
      <c r="AB6" s="0" t="s">
        <v>97</v>
      </c>
      <c r="AC6" s="0" t="s">
        <v>149</v>
      </c>
      <c r="AD6" s="0" t="n">
        <v>25724</v>
      </c>
      <c r="AE6" s="0" t="n">
        <v>99</v>
      </c>
      <c r="AF6" s="0" t="n">
        <v>130</v>
      </c>
      <c r="AG6" s="0" t="n">
        <v>363</v>
      </c>
      <c r="AH6" s="0" t="n">
        <v>493</v>
      </c>
      <c r="AI6" s="0" t="n">
        <v>1</v>
      </c>
      <c r="AJ6" s="0" t="n">
        <v>261</v>
      </c>
      <c r="AK6" s="0" t="n">
        <v>294</v>
      </c>
      <c r="AL6" s="0" t="n">
        <v>12</v>
      </c>
      <c r="AM6" s="0" t="n">
        <v>12</v>
      </c>
      <c r="AN6" s="0" t="n">
        <v>144</v>
      </c>
      <c r="AO6" s="0" t="s">
        <v>103</v>
      </c>
      <c r="AP6" s="0" t="s">
        <v>100</v>
      </c>
      <c r="AQ6" s="0" t="n">
        <v>0.3</v>
      </c>
      <c r="AR6" s="0" t="n">
        <v>-1</v>
      </c>
      <c r="AS6" s="0" t="n">
        <v>0.37</v>
      </c>
      <c r="AT6" s="0" t="n">
        <v>0</v>
      </c>
      <c r="AU6" s="0" t="n">
        <v>2.18228</v>
      </c>
      <c r="AV6" s="0" t="n">
        <v>-209.246</v>
      </c>
      <c r="AW6" s="0" t="n">
        <v>-2.18228</v>
      </c>
      <c r="AX6" s="0" t="n">
        <v>2.18228</v>
      </c>
      <c r="AY6" s="0" t="n">
        <v>0.37</v>
      </c>
      <c r="AZ6" s="0" t="n">
        <v>0.000555111</v>
      </c>
      <c r="BA6" s="0" t="n">
        <v>0.000497521</v>
      </c>
      <c r="BB6" s="0" t="n">
        <v>0.0945962</v>
      </c>
      <c r="BC6" s="0" t="n">
        <v>0.0846927</v>
      </c>
      <c r="BD6" s="0" t="n">
        <v>46</v>
      </c>
      <c r="BE6" s="0" t="n">
        <v>1724</v>
      </c>
      <c r="BF6" s="0" t="n">
        <v>13</v>
      </c>
      <c r="BG6" s="0" t="n">
        <v>5660580</v>
      </c>
      <c r="BH6" s="0" t="n">
        <v>3997220</v>
      </c>
      <c r="BI6" s="0" t="n">
        <v>408669</v>
      </c>
      <c r="BJ6" s="0" t="n">
        <v>2837.98</v>
      </c>
      <c r="BK6" s="0" t="n">
        <v>1.86</v>
      </c>
      <c r="BL6" s="0" t="n">
        <v>0.280353</v>
      </c>
      <c r="BM6" s="0" t="n">
        <v>0.256509</v>
      </c>
      <c r="BN6" s="0" t="n">
        <v>1486</v>
      </c>
      <c r="BO6" s="0" t="n">
        <v>12</v>
      </c>
      <c r="BP6" s="0" t="n">
        <v>678</v>
      </c>
      <c r="BQ6" s="0" t="n">
        <v>967</v>
      </c>
      <c r="BR6" s="0" t="n">
        <v>80415</v>
      </c>
      <c r="BS6" s="0" t="n">
        <v>28549</v>
      </c>
      <c r="BT6" s="0" t="n">
        <v>2.76447</v>
      </c>
      <c r="BU6" s="0" t="n">
        <v>2.76447</v>
      </c>
      <c r="BV6" s="0" t="n">
        <v>-254.14</v>
      </c>
      <c r="BW6" s="0" t="n">
        <v>-2.76447</v>
      </c>
      <c r="BX6" s="0" t="n">
        <v>0</v>
      </c>
      <c r="BY6" s="0" t="n">
        <v>0</v>
      </c>
      <c r="BZ6" s="0" t="n">
        <v>525203</v>
      </c>
      <c r="CA6" s="0" t="n">
        <v>3647.24</v>
      </c>
      <c r="CB6" s="0" t="n">
        <v>0.15</v>
      </c>
      <c r="CC6" s="0" t="n">
        <v>0.05</v>
      </c>
      <c r="CD6" s="0" t="n">
        <v>0.0251816</v>
      </c>
      <c r="CE6" s="0" t="n">
        <v>0.0239341</v>
      </c>
    </row>
    <row r="7" customFormat="false" ht="15" hidden="false" customHeight="false" outlineLevel="0" collapsed="false">
      <c r="A7" s="0" t="s">
        <v>87</v>
      </c>
      <c r="B7" s="0" t="s">
        <v>112</v>
      </c>
      <c r="C7" s="0" t="s">
        <v>89</v>
      </c>
      <c r="D7" s="0" t="n">
        <v>15.64</v>
      </c>
      <c r="E7" s="0" t="s">
        <v>90</v>
      </c>
      <c r="F7" s="0" t="s">
        <v>153</v>
      </c>
      <c r="H7" s="0" t="n">
        <v>0.06</v>
      </c>
      <c r="I7" s="0" t="n">
        <v>6648</v>
      </c>
      <c r="J7" s="0" t="n">
        <v>-1</v>
      </c>
      <c r="K7" s="0" t="n">
        <v>-1</v>
      </c>
      <c r="L7" s="0" t="n">
        <v>6</v>
      </c>
      <c r="M7" s="0" t="n">
        <v>0.27</v>
      </c>
      <c r="N7" s="0" t="n">
        <v>-1</v>
      </c>
      <c r="O7" s="0" t="n">
        <v>-1</v>
      </c>
      <c r="P7" s="0" t="n">
        <v>32312</v>
      </c>
      <c r="Q7" s="0" t="n">
        <v>-1</v>
      </c>
      <c r="R7" s="0" t="n">
        <v>-1</v>
      </c>
      <c r="S7" s="0" t="n">
        <v>26</v>
      </c>
      <c r="T7" s="0" t="n">
        <v>162</v>
      </c>
      <c r="U7" s="0" t="n">
        <v>0</v>
      </c>
      <c r="V7" s="0" t="n">
        <v>5</v>
      </c>
      <c r="W7" s="0" t="s">
        <v>92</v>
      </c>
      <c r="X7" s="0" t="s">
        <v>93</v>
      </c>
      <c r="Y7" s="0" t="s">
        <v>94</v>
      </c>
      <c r="Z7" s="0" t="s">
        <v>95</v>
      </c>
      <c r="AA7" s="0" t="s">
        <v>148</v>
      </c>
      <c r="AB7" s="0" t="s">
        <v>97</v>
      </c>
      <c r="AC7" s="0" t="s">
        <v>149</v>
      </c>
      <c r="AD7" s="0" t="n">
        <v>34624</v>
      </c>
      <c r="AE7" s="0" t="n">
        <v>162</v>
      </c>
      <c r="AF7" s="0" t="n">
        <v>96</v>
      </c>
      <c r="AG7" s="0" t="n">
        <v>1075</v>
      </c>
      <c r="AH7" s="0" t="n">
        <v>884</v>
      </c>
      <c r="AI7" s="0" t="n">
        <v>1</v>
      </c>
      <c r="AJ7" s="0" t="n">
        <v>667</v>
      </c>
      <c r="AK7" s="0" t="n">
        <v>289</v>
      </c>
      <c r="AL7" s="0" t="n">
        <v>16</v>
      </c>
      <c r="AM7" s="0" t="n">
        <v>16</v>
      </c>
      <c r="AN7" s="0" t="n">
        <v>256</v>
      </c>
      <c r="AO7" s="0" t="s">
        <v>114</v>
      </c>
      <c r="AP7" s="0" t="s">
        <v>100</v>
      </c>
      <c r="AQ7" s="0" t="n">
        <v>0.94</v>
      </c>
      <c r="AR7" s="0" t="n">
        <v>-1</v>
      </c>
      <c r="AS7" s="0" t="n">
        <v>0.7</v>
      </c>
      <c r="AT7" s="0" t="n">
        <v>0.01</v>
      </c>
      <c r="AU7" s="0" t="n">
        <v>15.3056</v>
      </c>
      <c r="AV7" s="0" t="n">
        <v>-1231.42</v>
      </c>
      <c r="AW7" s="0" t="n">
        <v>-15.3056</v>
      </c>
      <c r="AX7" s="0" t="n">
        <v>15.3056</v>
      </c>
      <c r="AY7" s="0" t="n">
        <v>0.69</v>
      </c>
      <c r="AZ7" s="0" t="n">
        <v>0.00177471</v>
      </c>
      <c r="BA7" s="0" t="n">
        <v>0.00161554</v>
      </c>
      <c r="BB7" s="0" t="n">
        <v>0.265163</v>
      </c>
      <c r="BC7" s="0" t="n">
        <v>0.240544</v>
      </c>
      <c r="BD7" s="0" t="n">
        <v>54</v>
      </c>
      <c r="BE7" s="0" t="n">
        <v>12666</v>
      </c>
      <c r="BF7" s="0" t="n">
        <v>44</v>
      </c>
      <c r="BG7" s="0" t="n">
        <v>12113200</v>
      </c>
      <c r="BH7" s="0" t="n">
        <v>3381240</v>
      </c>
      <c r="BI7" s="0" t="n">
        <v>903890</v>
      </c>
      <c r="BJ7" s="0" t="n">
        <v>3530.82</v>
      </c>
      <c r="BK7" s="0" t="n">
        <v>9.82</v>
      </c>
      <c r="BL7" s="0" t="n">
        <v>1.0984</v>
      </c>
      <c r="BM7" s="0" t="n">
        <v>1.01867</v>
      </c>
      <c r="BN7" s="0" t="n">
        <v>10396</v>
      </c>
      <c r="BO7" s="0" t="n">
        <v>27</v>
      </c>
      <c r="BP7" s="0" t="n">
        <v>4053</v>
      </c>
      <c r="BQ7" s="0" t="n">
        <v>7181</v>
      </c>
      <c r="BR7" s="0" t="n">
        <v>2844935</v>
      </c>
      <c r="BS7" s="0" t="n">
        <v>747371</v>
      </c>
      <c r="BT7" s="0" t="n">
        <v>18.0029</v>
      </c>
      <c r="BU7" s="0" t="n">
        <v>18.0029</v>
      </c>
      <c r="BV7" s="0" t="n">
        <v>-1516.67</v>
      </c>
      <c r="BW7" s="0" t="n">
        <v>-18.0029</v>
      </c>
      <c r="BX7" s="0" t="n">
        <v>0</v>
      </c>
      <c r="BY7" s="0" t="n">
        <v>0</v>
      </c>
      <c r="BZ7" s="0" t="n">
        <v>1172540</v>
      </c>
      <c r="CA7" s="0" t="n">
        <v>4580.24</v>
      </c>
      <c r="CB7" s="0" t="n">
        <v>0.36</v>
      </c>
      <c r="CC7" s="0" t="n">
        <v>0.7</v>
      </c>
      <c r="CD7" s="0" t="n">
        <v>0.157813</v>
      </c>
      <c r="CE7" s="0" t="n">
        <v>0.149254</v>
      </c>
    </row>
    <row r="8" customFormat="false" ht="15" hidden="false" customHeight="false" outlineLevel="0" collapsed="false">
      <c r="A8" s="0" t="s">
        <v>87</v>
      </c>
      <c r="B8" s="0" t="s">
        <v>115</v>
      </c>
      <c r="C8" s="0" t="s">
        <v>89</v>
      </c>
      <c r="D8" s="0" t="n">
        <v>13.94</v>
      </c>
      <c r="E8" s="0" t="s">
        <v>90</v>
      </c>
      <c r="F8" s="0" t="s">
        <v>154</v>
      </c>
      <c r="H8" s="0" t="n">
        <v>0.04</v>
      </c>
      <c r="I8" s="0" t="n">
        <v>5824</v>
      </c>
      <c r="J8" s="0" t="n">
        <v>-1</v>
      </c>
      <c r="K8" s="0" t="n">
        <v>-1</v>
      </c>
      <c r="L8" s="0" t="n">
        <v>6</v>
      </c>
      <c r="M8" s="0" t="n">
        <v>0.17</v>
      </c>
      <c r="N8" s="0" t="n">
        <v>-1</v>
      </c>
      <c r="O8" s="0" t="n">
        <v>-1</v>
      </c>
      <c r="P8" s="0" t="n">
        <v>31604</v>
      </c>
      <c r="Q8" s="0" t="n">
        <v>-1</v>
      </c>
      <c r="R8" s="0" t="n">
        <v>-1</v>
      </c>
      <c r="S8" s="0" t="n">
        <v>16</v>
      </c>
      <c r="T8" s="0" t="n">
        <v>66</v>
      </c>
      <c r="U8" s="0" t="n">
        <v>0</v>
      </c>
      <c r="V8" s="0" t="n">
        <v>7</v>
      </c>
      <c r="W8" s="0" t="s">
        <v>92</v>
      </c>
      <c r="X8" s="0" t="s">
        <v>93</v>
      </c>
      <c r="Y8" s="0" t="s">
        <v>94</v>
      </c>
      <c r="Z8" s="0" t="s">
        <v>95</v>
      </c>
      <c r="AA8" s="0" t="s">
        <v>148</v>
      </c>
      <c r="AB8" s="0" t="s">
        <v>97</v>
      </c>
      <c r="AC8" s="0" t="s">
        <v>149</v>
      </c>
      <c r="AD8" s="0" t="n">
        <v>35940</v>
      </c>
      <c r="AE8" s="0" t="n">
        <v>66</v>
      </c>
      <c r="AF8" s="0" t="n">
        <v>96</v>
      </c>
      <c r="AG8" s="0" t="n">
        <v>866</v>
      </c>
      <c r="AH8" s="0" t="n">
        <v>607</v>
      </c>
      <c r="AI8" s="0" t="n">
        <v>1</v>
      </c>
      <c r="AJ8" s="0" t="n">
        <v>533</v>
      </c>
      <c r="AK8" s="0" t="n">
        <v>185</v>
      </c>
      <c r="AL8" s="0" t="n">
        <v>18</v>
      </c>
      <c r="AM8" s="0" t="n">
        <v>18</v>
      </c>
      <c r="AN8" s="0" t="n">
        <v>324</v>
      </c>
      <c r="AO8" s="0" t="s">
        <v>114</v>
      </c>
      <c r="AP8" s="0" t="s">
        <v>100</v>
      </c>
      <c r="AQ8" s="0" t="n">
        <v>0.49</v>
      </c>
      <c r="AR8" s="0" t="n">
        <v>-1</v>
      </c>
      <c r="AS8" s="0" t="n">
        <v>0.49</v>
      </c>
      <c r="AT8" s="0" t="n">
        <v>0.01</v>
      </c>
      <c r="AU8" s="0" t="n">
        <v>11.9505</v>
      </c>
      <c r="AV8" s="0" t="n">
        <v>-702.824</v>
      </c>
      <c r="AW8" s="0" t="n">
        <v>-11.9505</v>
      </c>
      <c r="AX8" s="0" t="n">
        <v>11.9505</v>
      </c>
      <c r="AY8" s="0" t="n">
        <v>0.95</v>
      </c>
      <c r="AZ8" s="0" t="n">
        <v>0.00160117</v>
      </c>
      <c r="BA8" s="0" t="n">
        <v>0.00148071</v>
      </c>
      <c r="BB8" s="0" t="n">
        <v>0.215275</v>
      </c>
      <c r="BC8" s="0" t="n">
        <v>0.198144</v>
      </c>
      <c r="BD8" s="0" t="n">
        <v>52</v>
      </c>
      <c r="BE8" s="0" t="n">
        <v>11511</v>
      </c>
      <c r="BF8" s="0" t="n">
        <v>43</v>
      </c>
      <c r="BG8" s="0" t="n">
        <v>15707600</v>
      </c>
      <c r="BH8" s="0" t="n">
        <v>3634300</v>
      </c>
      <c r="BI8" s="0" t="n">
        <v>1141650</v>
      </c>
      <c r="BJ8" s="0" t="n">
        <v>3523.62</v>
      </c>
      <c r="BK8" s="0" t="n">
        <v>7.61</v>
      </c>
      <c r="BL8" s="0" t="n">
        <v>0.789905</v>
      </c>
      <c r="BM8" s="0" t="n">
        <v>0.740473</v>
      </c>
      <c r="BN8" s="0" t="n">
        <v>10188</v>
      </c>
      <c r="BO8" s="0" t="n">
        <v>20</v>
      </c>
      <c r="BP8" s="0" t="n">
        <v>4478</v>
      </c>
      <c r="BQ8" s="0" t="n">
        <v>9388</v>
      </c>
      <c r="BR8" s="0" t="n">
        <v>5888474</v>
      </c>
      <c r="BS8" s="0" t="n">
        <v>1315619</v>
      </c>
      <c r="BT8" s="0" t="n">
        <v>13.3086</v>
      </c>
      <c r="BU8" s="0" t="n">
        <v>13.3086</v>
      </c>
      <c r="BV8" s="0" t="n">
        <v>-877.486</v>
      </c>
      <c r="BW8" s="0" t="n">
        <v>-13.3086</v>
      </c>
      <c r="BX8" s="0" t="n">
        <v>0</v>
      </c>
      <c r="BY8" s="0" t="n">
        <v>0</v>
      </c>
      <c r="BZ8" s="0" t="n">
        <v>1503180</v>
      </c>
      <c r="CA8" s="0" t="n">
        <v>4639.44</v>
      </c>
      <c r="CB8" s="0" t="n">
        <v>0.52</v>
      </c>
      <c r="CC8" s="0" t="n">
        <v>1.19</v>
      </c>
      <c r="CD8" s="0" t="n">
        <v>0.114546</v>
      </c>
      <c r="CE8" s="0" t="n">
        <v>0.10826</v>
      </c>
    </row>
    <row r="9" customFormat="false" ht="15" hidden="false" customHeight="false" outlineLevel="0" collapsed="false">
      <c r="A9" s="0" t="s">
        <v>87</v>
      </c>
      <c r="B9" s="0" t="s">
        <v>117</v>
      </c>
      <c r="C9" s="0" t="s">
        <v>89</v>
      </c>
      <c r="D9" s="0" t="n">
        <v>809.02</v>
      </c>
      <c r="E9" s="0" t="s">
        <v>90</v>
      </c>
      <c r="F9" s="0" t="s">
        <v>155</v>
      </c>
      <c r="H9" s="0" t="n">
        <v>11.71</v>
      </c>
      <c r="I9" s="0" t="n">
        <v>207536</v>
      </c>
      <c r="J9" s="0" t="n">
        <v>-1</v>
      </c>
      <c r="K9" s="0" t="n">
        <v>-1</v>
      </c>
      <c r="L9" s="0" t="n">
        <v>101</v>
      </c>
      <c r="M9" s="0" t="n">
        <v>112.85</v>
      </c>
      <c r="N9" s="0" t="n">
        <v>-1</v>
      </c>
      <c r="O9" s="0" t="n">
        <v>-1</v>
      </c>
      <c r="P9" s="0" t="n">
        <v>101632</v>
      </c>
      <c r="Q9" s="0" t="n">
        <v>-1</v>
      </c>
      <c r="R9" s="0" t="n">
        <v>-1</v>
      </c>
      <c r="S9" s="0" t="n">
        <v>1851</v>
      </c>
      <c r="T9" s="0" t="n">
        <v>114</v>
      </c>
      <c r="U9" s="0" t="n">
        <v>44</v>
      </c>
      <c r="V9" s="0" t="n">
        <v>8</v>
      </c>
      <c r="W9" s="0" t="s">
        <v>92</v>
      </c>
      <c r="X9" s="0" t="s">
        <v>93</v>
      </c>
      <c r="Y9" s="0" t="s">
        <v>94</v>
      </c>
      <c r="Z9" s="0" t="s">
        <v>95</v>
      </c>
      <c r="AA9" s="0" t="s">
        <v>148</v>
      </c>
      <c r="AB9" s="0" t="s">
        <v>97</v>
      </c>
      <c r="AC9" s="0" t="s">
        <v>149</v>
      </c>
      <c r="AD9" s="0" t="n">
        <v>676740</v>
      </c>
      <c r="AE9" s="0" t="n">
        <v>114</v>
      </c>
      <c r="AF9" s="0" t="n">
        <v>102</v>
      </c>
      <c r="AG9" s="0" t="n">
        <v>38224</v>
      </c>
      <c r="AH9" s="0" t="n">
        <v>33865</v>
      </c>
      <c r="AI9" s="0" t="n">
        <v>1</v>
      </c>
      <c r="AJ9" s="0" t="n">
        <v>17424</v>
      </c>
      <c r="AK9" s="0" t="n">
        <v>2119</v>
      </c>
      <c r="AL9" s="0" t="n">
        <v>53</v>
      </c>
      <c r="AM9" s="0" t="n">
        <v>53</v>
      </c>
      <c r="AN9" s="0" t="n">
        <v>2809</v>
      </c>
      <c r="AO9" s="0" t="s">
        <v>103</v>
      </c>
      <c r="AP9" s="0" t="s">
        <v>100</v>
      </c>
      <c r="AQ9" s="0" t="n">
        <v>79.93</v>
      </c>
      <c r="AR9" s="0" t="n">
        <v>-1</v>
      </c>
      <c r="AS9" s="0" t="n">
        <v>86.9</v>
      </c>
      <c r="AT9" s="0" t="n">
        <v>0.63</v>
      </c>
      <c r="AU9" s="0" t="n">
        <v>68.0583</v>
      </c>
      <c r="AV9" s="0" t="n">
        <v>-51375</v>
      </c>
      <c r="AW9" s="0" t="n">
        <v>-68.0583</v>
      </c>
      <c r="AX9" s="0" t="n">
        <v>68.0583</v>
      </c>
      <c r="AY9" s="0" t="n">
        <v>48.22</v>
      </c>
      <c r="AZ9" s="0" t="n">
        <v>0.127033</v>
      </c>
      <c r="BA9" s="0" t="n">
        <v>0.101459</v>
      </c>
      <c r="BB9" s="0" t="n">
        <v>16.8812</v>
      </c>
      <c r="BC9" s="0" t="n">
        <v>13.6146</v>
      </c>
      <c r="BD9" s="0" t="n">
        <v>126</v>
      </c>
      <c r="BE9" s="0" t="n">
        <v>406172</v>
      </c>
      <c r="BF9" s="0" t="n">
        <v>39</v>
      </c>
      <c r="BG9" s="0" t="n">
        <v>163647000</v>
      </c>
      <c r="BH9" s="0" t="n">
        <v>127041000</v>
      </c>
      <c r="BI9" s="0" t="n">
        <v>24137400</v>
      </c>
      <c r="BJ9" s="0" t="n">
        <v>8592.86</v>
      </c>
      <c r="BK9" s="0" t="n">
        <v>366.62</v>
      </c>
      <c r="BL9" s="0" t="n">
        <v>74.7471</v>
      </c>
      <c r="BM9" s="0" t="n">
        <v>62.0114</v>
      </c>
      <c r="BN9" s="0" t="n">
        <v>375860</v>
      </c>
      <c r="BO9" s="0" t="n">
        <v>25</v>
      </c>
      <c r="BP9" s="0" t="n">
        <v>80270</v>
      </c>
      <c r="BQ9" s="0" t="n">
        <v>313394</v>
      </c>
      <c r="BR9" s="0" t="n">
        <v>54880723</v>
      </c>
      <c r="BS9" s="0" t="n">
        <v>11543062</v>
      </c>
      <c r="BT9" s="0" t="n">
        <v>75.9155</v>
      </c>
      <c r="BU9" s="0" t="n">
        <v>75.9155</v>
      </c>
      <c r="BV9" s="0" t="n">
        <v>-65051.3</v>
      </c>
      <c r="BW9" s="0" t="n">
        <v>-75.9155</v>
      </c>
      <c r="BX9" s="0" t="n">
        <v>-21.5039</v>
      </c>
      <c r="BY9" s="0" t="n">
        <v>-0.291039</v>
      </c>
      <c r="BZ9" s="0" t="n">
        <v>30410800</v>
      </c>
      <c r="CA9" s="0" t="n">
        <v>10826.2</v>
      </c>
      <c r="CB9" s="0" t="n">
        <v>14.29</v>
      </c>
      <c r="CC9" s="0" t="n">
        <v>22.18</v>
      </c>
      <c r="CD9" s="0" t="n">
        <v>8.23152</v>
      </c>
      <c r="CE9" s="0" t="n">
        <v>7.25895</v>
      </c>
    </row>
    <row r="10" customFormat="false" ht="15" hidden="false" customHeight="false" outlineLevel="0" collapsed="false">
      <c r="A10" s="0" t="s">
        <v>87</v>
      </c>
      <c r="B10" s="0" t="s">
        <v>119</v>
      </c>
      <c r="C10" s="0" t="s">
        <v>89</v>
      </c>
      <c r="D10" s="0" t="n">
        <v>5960.92</v>
      </c>
      <c r="E10" s="0" t="s">
        <v>90</v>
      </c>
      <c r="F10" s="0" t="s">
        <v>120</v>
      </c>
      <c r="H10" s="0" t="n">
        <v>47.48</v>
      </c>
      <c r="I10" s="0" t="n">
        <v>708924</v>
      </c>
      <c r="J10" s="0" t="n">
        <v>-1</v>
      </c>
      <c r="K10" s="0" t="n">
        <v>-1</v>
      </c>
      <c r="L10" s="0" t="n">
        <v>101</v>
      </c>
      <c r="M10" s="0" t="n">
        <v>1062.96</v>
      </c>
      <c r="N10" s="0" t="n">
        <v>-1</v>
      </c>
      <c r="O10" s="0" t="n">
        <v>-1</v>
      </c>
      <c r="P10" s="0" t="n">
        <v>308236</v>
      </c>
      <c r="Q10" s="0" t="n">
        <v>-1</v>
      </c>
      <c r="R10" s="0" t="n">
        <v>-1</v>
      </c>
      <c r="S10" s="0" t="n">
        <v>6269</v>
      </c>
      <c r="T10" s="0" t="n">
        <v>114</v>
      </c>
      <c r="U10" s="0" t="n">
        <v>167</v>
      </c>
      <c r="V10" s="0" t="n">
        <v>32</v>
      </c>
      <c r="W10" s="0" t="s">
        <v>92</v>
      </c>
      <c r="X10" s="0" t="s">
        <v>93</v>
      </c>
      <c r="Y10" s="0" t="s">
        <v>94</v>
      </c>
      <c r="Z10" s="0" t="s">
        <v>95</v>
      </c>
      <c r="AA10" s="0" t="s">
        <v>148</v>
      </c>
      <c r="AB10" s="0" t="s">
        <v>97</v>
      </c>
      <c r="AC10" s="0" t="s">
        <v>149</v>
      </c>
      <c r="AD10" s="0" t="n">
        <v>2051960</v>
      </c>
      <c r="AE10" s="0" t="n">
        <v>114</v>
      </c>
      <c r="AF10" s="0" t="n">
        <v>102</v>
      </c>
      <c r="AG10" s="0" t="n">
        <v>124851</v>
      </c>
      <c r="AH10" s="0" t="n">
        <v>111146</v>
      </c>
      <c r="AI10" s="0" t="n">
        <v>1</v>
      </c>
      <c r="AJ10" s="0" t="n">
        <v>58394</v>
      </c>
      <c r="AK10" s="0" t="n">
        <v>6684</v>
      </c>
      <c r="AL10" s="0" t="n">
        <v>94</v>
      </c>
      <c r="AM10" s="0" t="n">
        <v>94</v>
      </c>
      <c r="AN10" s="0" t="n">
        <v>8836</v>
      </c>
      <c r="AO10" s="0" t="s">
        <v>103</v>
      </c>
      <c r="AP10" s="0" t="s">
        <v>100</v>
      </c>
      <c r="AQ10" s="0" t="n">
        <v>260.61</v>
      </c>
      <c r="AR10" s="0" t="n">
        <v>-1</v>
      </c>
      <c r="AS10" s="0" t="n">
        <v>586.86</v>
      </c>
      <c r="AT10" s="0" t="n">
        <v>3.37</v>
      </c>
      <c r="AU10" s="0" t="n">
        <v>69.6854</v>
      </c>
      <c r="AV10" s="0" t="n">
        <v>-337131</v>
      </c>
      <c r="AW10" s="0" t="n">
        <v>-69.6854</v>
      </c>
      <c r="AX10" s="0" t="n">
        <v>69.6854</v>
      </c>
      <c r="AY10" s="0" t="n">
        <v>157.84</v>
      </c>
      <c r="AZ10" s="0" t="n">
        <v>0.40143</v>
      </c>
      <c r="BA10" s="0" t="n">
        <v>0.352432</v>
      </c>
      <c r="BB10" s="0" t="n">
        <v>64.368</v>
      </c>
      <c r="BC10" s="0" t="n">
        <v>52.9889</v>
      </c>
      <c r="BD10" s="0" t="n">
        <v>164</v>
      </c>
      <c r="BE10" s="0" t="n">
        <v>1622609</v>
      </c>
      <c r="BF10" s="0" t="n">
        <v>43</v>
      </c>
      <c r="BG10" s="0" t="n">
        <v>540921000</v>
      </c>
      <c r="BH10" s="0" t="n">
        <v>442020000</v>
      </c>
      <c r="BI10" s="0" t="n">
        <v>98102800</v>
      </c>
      <c r="BJ10" s="0" t="n">
        <v>11102.6</v>
      </c>
      <c r="BK10" s="0" t="n">
        <v>3450.85</v>
      </c>
      <c r="BL10" s="0" t="n">
        <v>261.495</v>
      </c>
      <c r="BM10" s="0" t="n">
        <v>220.26</v>
      </c>
      <c r="BN10" s="0" t="n">
        <v>1513997</v>
      </c>
      <c r="BO10" s="0" t="n">
        <v>22</v>
      </c>
      <c r="BP10" s="0" t="n">
        <v>242238</v>
      </c>
      <c r="BQ10" s="0" t="n">
        <v>1041754</v>
      </c>
      <c r="BR10" s="0" t="n">
        <v>244316034</v>
      </c>
      <c r="BS10" s="0" t="n">
        <v>54979040</v>
      </c>
      <c r="BT10" s="0" t="n">
        <v>80.4218</v>
      </c>
      <c r="BU10" s="0" t="n">
        <v>80.4218</v>
      </c>
      <c r="BV10" s="0" t="n">
        <v>-492575</v>
      </c>
      <c r="BW10" s="0" t="n">
        <v>-80.4218</v>
      </c>
      <c r="BX10" s="0" t="n">
        <v>-33.2198</v>
      </c>
      <c r="BY10" s="0" t="n">
        <v>-0.293253</v>
      </c>
      <c r="BZ10" s="0" t="n">
        <v>125175000</v>
      </c>
      <c r="CA10" s="0" t="n">
        <v>14166.5</v>
      </c>
      <c r="CB10" s="0" t="n">
        <v>57.67</v>
      </c>
      <c r="CC10" s="0" t="n">
        <v>104.6</v>
      </c>
      <c r="CD10" s="0" t="n">
        <v>27.4283</v>
      </c>
      <c r="CE10" s="0" t="n">
        <v>24.0087</v>
      </c>
    </row>
    <row r="11" customFormat="false" ht="15" hidden="false" customHeight="false" outlineLevel="0" collapsed="false">
      <c r="A11" s="0" t="s">
        <v>87</v>
      </c>
      <c r="B11" s="0" t="s">
        <v>121</v>
      </c>
      <c r="C11" s="0" t="s">
        <v>89</v>
      </c>
      <c r="D11" s="0" t="n">
        <v>7424.12</v>
      </c>
      <c r="E11" s="0" t="s">
        <v>90</v>
      </c>
      <c r="F11" s="0" t="s">
        <v>122</v>
      </c>
      <c r="H11" s="0" t="n">
        <v>55.8</v>
      </c>
      <c r="I11" s="0" t="n">
        <v>894076</v>
      </c>
      <c r="J11" s="0" t="n">
        <v>-1</v>
      </c>
      <c r="K11" s="0" t="n">
        <v>-1</v>
      </c>
      <c r="L11" s="0" t="n">
        <v>26</v>
      </c>
      <c r="M11" s="0" t="n">
        <v>4051.8</v>
      </c>
      <c r="N11" s="0" t="n">
        <v>-1</v>
      </c>
      <c r="O11" s="0" t="n">
        <v>-1</v>
      </c>
      <c r="P11" s="0" t="n">
        <v>369992</v>
      </c>
      <c r="Q11" s="0" t="n">
        <v>-1</v>
      </c>
      <c r="R11" s="0" t="n">
        <v>-1</v>
      </c>
      <c r="S11" s="0" t="n">
        <v>6697</v>
      </c>
      <c r="T11" s="0" t="n">
        <v>36</v>
      </c>
      <c r="U11" s="0" t="n">
        <v>159</v>
      </c>
      <c r="V11" s="0" t="n">
        <v>27</v>
      </c>
      <c r="W11" s="0" t="s">
        <v>92</v>
      </c>
      <c r="X11" s="0" t="s">
        <v>93</v>
      </c>
      <c r="Y11" s="0" t="s">
        <v>94</v>
      </c>
      <c r="Z11" s="0" t="s">
        <v>95</v>
      </c>
      <c r="AA11" s="0" t="s">
        <v>148</v>
      </c>
      <c r="AB11" s="0" t="s">
        <v>97</v>
      </c>
      <c r="AC11" s="0" t="s">
        <v>149</v>
      </c>
      <c r="AD11" s="0" t="n">
        <v>2257356</v>
      </c>
      <c r="AE11" s="0" t="n">
        <v>36</v>
      </c>
      <c r="AF11" s="0" t="n">
        <v>356</v>
      </c>
      <c r="AG11" s="0" t="n">
        <v>190343</v>
      </c>
      <c r="AH11" s="0" t="n">
        <v>166383</v>
      </c>
      <c r="AI11" s="0" t="n">
        <v>1</v>
      </c>
      <c r="AJ11" s="0" t="n">
        <v>60345</v>
      </c>
      <c r="AK11" s="0" t="n">
        <v>7275</v>
      </c>
      <c r="AL11" s="0" t="n">
        <v>97</v>
      </c>
      <c r="AM11" s="0" t="n">
        <v>97</v>
      </c>
      <c r="AN11" s="0" t="n">
        <v>9409</v>
      </c>
      <c r="AO11" s="0" t="s">
        <v>103</v>
      </c>
      <c r="AP11" s="0" t="s">
        <v>100</v>
      </c>
      <c r="AQ11" s="0" t="n">
        <v>315.28</v>
      </c>
      <c r="AR11" s="0" t="n">
        <v>-1</v>
      </c>
      <c r="AS11" s="0" t="n">
        <v>972.62</v>
      </c>
      <c r="AT11" s="0" t="n">
        <v>4.35</v>
      </c>
      <c r="AU11" s="0" t="n">
        <v>39.3544</v>
      </c>
      <c r="AV11" s="0" t="n">
        <v>-261969</v>
      </c>
      <c r="AW11" s="0" t="n">
        <v>-39.3544</v>
      </c>
      <c r="AX11" s="0" t="n">
        <v>39.3544</v>
      </c>
      <c r="AY11" s="0" t="n">
        <v>172.98</v>
      </c>
      <c r="AZ11" s="0" t="n">
        <v>0.39623</v>
      </c>
      <c r="BA11" s="0" t="n">
        <v>0.323696</v>
      </c>
      <c r="BB11" s="0" t="n">
        <v>80.4699</v>
      </c>
      <c r="BC11" s="0" t="n">
        <v>66.3602</v>
      </c>
      <c r="BD11" s="0" t="n">
        <v>154</v>
      </c>
      <c r="BE11" s="0" t="n">
        <v>1125411</v>
      </c>
      <c r="BF11" s="0" t="n">
        <v>41</v>
      </c>
      <c r="BG11" s="0" t="n">
        <v>571422000</v>
      </c>
      <c r="BH11" s="0" t="n">
        <v>458721000</v>
      </c>
      <c r="BI11" s="0" t="n">
        <v>98644000</v>
      </c>
      <c r="BJ11" s="0" t="n">
        <v>10484</v>
      </c>
      <c r="BK11" s="0" t="n">
        <v>1403.09</v>
      </c>
      <c r="BL11" s="0" t="n">
        <v>282.343</v>
      </c>
      <c r="BM11" s="0" t="n">
        <v>238.049</v>
      </c>
      <c r="BN11" s="0" t="n">
        <v>1055978</v>
      </c>
      <c r="BO11" s="0" t="n">
        <v>21</v>
      </c>
      <c r="BP11" s="0" t="n">
        <v>267041</v>
      </c>
      <c r="BQ11" s="0" t="n">
        <v>713526</v>
      </c>
      <c r="BR11" s="0" t="n">
        <v>159710102</v>
      </c>
      <c r="BS11" s="0" t="n">
        <v>36252090</v>
      </c>
      <c r="BT11" s="0" t="n">
        <v>41.8596</v>
      </c>
      <c r="BU11" s="0" t="n">
        <v>41.8596</v>
      </c>
      <c r="BV11" s="0" t="n">
        <v>-359715</v>
      </c>
      <c r="BW11" s="0" t="n">
        <v>-41.8596</v>
      </c>
      <c r="BX11" s="0" t="n">
        <v>0</v>
      </c>
      <c r="BY11" s="0" t="n">
        <v>0</v>
      </c>
      <c r="BZ11" s="0" t="n">
        <v>124505000</v>
      </c>
      <c r="CA11" s="0" t="n">
        <v>13232.6</v>
      </c>
      <c r="CB11" s="0" t="n">
        <v>71.66</v>
      </c>
      <c r="CC11" s="0" t="n">
        <v>105.33</v>
      </c>
      <c r="CD11" s="0" t="n">
        <v>37.3298</v>
      </c>
      <c r="CE11" s="0" t="n">
        <v>33.0351</v>
      </c>
    </row>
    <row r="12" customFormat="false" ht="15" hidden="false" customHeight="false" outlineLevel="0" collapsed="false">
      <c r="A12" s="0" t="s">
        <v>87</v>
      </c>
      <c r="B12" s="0" t="s">
        <v>123</v>
      </c>
      <c r="C12" s="0" t="s">
        <v>89</v>
      </c>
      <c r="D12" s="0" t="n">
        <v>112.34</v>
      </c>
      <c r="E12" s="0" t="s">
        <v>90</v>
      </c>
      <c r="F12" s="0" t="s">
        <v>156</v>
      </c>
      <c r="H12" s="0" t="n">
        <v>1.53</v>
      </c>
      <c r="I12" s="0" t="n">
        <v>68264</v>
      </c>
      <c r="J12" s="0" t="n">
        <v>-1</v>
      </c>
      <c r="K12" s="0" t="n">
        <v>-1</v>
      </c>
      <c r="L12" s="0" t="n">
        <v>5</v>
      </c>
      <c r="M12" s="0" t="n">
        <v>8.37</v>
      </c>
      <c r="N12" s="0" t="n">
        <v>-1</v>
      </c>
      <c r="O12" s="0" t="n">
        <v>-1</v>
      </c>
      <c r="P12" s="0" t="n">
        <v>51036</v>
      </c>
      <c r="Q12" s="0" t="n">
        <v>-1</v>
      </c>
      <c r="R12" s="0" t="n">
        <v>-1</v>
      </c>
      <c r="S12" s="0" t="n">
        <v>453</v>
      </c>
      <c r="T12" s="0" t="n">
        <v>506</v>
      </c>
      <c r="U12" s="0" t="n">
        <v>45</v>
      </c>
      <c r="V12" s="0" t="n">
        <v>0</v>
      </c>
      <c r="W12" s="0" t="s">
        <v>92</v>
      </c>
      <c r="X12" s="0" t="s">
        <v>93</v>
      </c>
      <c r="Y12" s="0" t="s">
        <v>94</v>
      </c>
      <c r="Z12" s="0" t="s">
        <v>95</v>
      </c>
      <c r="AA12" s="0" t="s">
        <v>148</v>
      </c>
      <c r="AB12" s="0" t="s">
        <v>97</v>
      </c>
      <c r="AC12" s="0" t="s">
        <v>149</v>
      </c>
      <c r="AD12" s="0" t="n">
        <v>367116</v>
      </c>
      <c r="AE12" s="0" t="n">
        <v>506</v>
      </c>
      <c r="AF12" s="0" t="n">
        <v>553</v>
      </c>
      <c r="AG12" s="0" t="n">
        <v>3519</v>
      </c>
      <c r="AH12" s="0" t="n">
        <v>4017</v>
      </c>
      <c r="AI12" s="0" t="n">
        <v>1</v>
      </c>
      <c r="AJ12" s="0" t="n">
        <v>3086</v>
      </c>
      <c r="AK12" s="0" t="n">
        <v>1557</v>
      </c>
      <c r="AL12" s="0" t="n">
        <v>50</v>
      </c>
      <c r="AM12" s="0" t="n">
        <v>50</v>
      </c>
      <c r="AN12" s="0" t="n">
        <v>2500</v>
      </c>
      <c r="AO12" s="0" t="s">
        <v>125</v>
      </c>
      <c r="AP12" s="0" t="s">
        <v>100</v>
      </c>
      <c r="AQ12" s="0" t="n">
        <v>6.7</v>
      </c>
      <c r="AR12" s="0" t="n">
        <v>-1</v>
      </c>
      <c r="AS12" s="0" t="n">
        <v>8.35</v>
      </c>
      <c r="AT12" s="0" t="n">
        <v>0.06</v>
      </c>
      <c r="AU12" s="0" t="n">
        <v>6.29623</v>
      </c>
      <c r="AV12" s="0" t="n">
        <v>-1870.76</v>
      </c>
      <c r="AW12" s="0" t="n">
        <v>-6.29623</v>
      </c>
      <c r="AX12" s="0" t="n">
        <v>6.29623</v>
      </c>
      <c r="AY12" s="0" t="n">
        <v>37.52</v>
      </c>
      <c r="AZ12" s="0" t="n">
        <v>0.0196355</v>
      </c>
      <c r="BA12" s="0" t="n">
        <v>0.0180106</v>
      </c>
      <c r="BB12" s="0" t="n">
        <v>4.22346</v>
      </c>
      <c r="BC12" s="0" t="n">
        <v>3.85487</v>
      </c>
      <c r="BD12" s="0" t="n">
        <v>40</v>
      </c>
      <c r="BE12" s="0" t="n">
        <v>24882</v>
      </c>
      <c r="BF12" s="0" t="n">
        <v>38</v>
      </c>
      <c r="BG12" s="0" t="n">
        <v>147946000</v>
      </c>
      <c r="BH12" s="0" t="n">
        <v>49074600</v>
      </c>
      <c r="BI12" s="0" t="n">
        <v>7853100</v>
      </c>
      <c r="BJ12" s="0" t="n">
        <v>3141.24</v>
      </c>
      <c r="BK12" s="0" t="n">
        <v>24.92</v>
      </c>
      <c r="BL12" s="0" t="n">
        <v>10.2146</v>
      </c>
      <c r="BM12" s="0" t="n">
        <v>9.5254</v>
      </c>
      <c r="BN12" s="0" t="n">
        <v>23660</v>
      </c>
      <c r="BO12" s="0" t="n">
        <v>15</v>
      </c>
      <c r="BP12" s="0" t="n">
        <v>4836</v>
      </c>
      <c r="BQ12" s="0" t="n">
        <v>6545</v>
      </c>
      <c r="BR12" s="0" t="n">
        <v>4810707</v>
      </c>
      <c r="BS12" s="0" t="n">
        <v>1257050</v>
      </c>
      <c r="BT12" s="0" t="n">
        <v>7.12207</v>
      </c>
      <c r="BU12" s="0" t="n">
        <v>7.12207</v>
      </c>
      <c r="BV12" s="0" t="n">
        <v>-2491.24</v>
      </c>
      <c r="BW12" s="0" t="n">
        <v>-7.12207</v>
      </c>
      <c r="BX12" s="0" t="n">
        <v>-3.99545</v>
      </c>
      <c r="BY12" s="0" t="n">
        <v>-0.293253</v>
      </c>
      <c r="BZ12" s="0" t="n">
        <v>9774050</v>
      </c>
      <c r="CA12" s="0" t="n">
        <v>3909.62</v>
      </c>
      <c r="CB12" s="0" t="n">
        <v>4.59</v>
      </c>
      <c r="CC12" s="0" t="n">
        <v>1.92</v>
      </c>
      <c r="CD12" s="0" t="n">
        <v>0.910666</v>
      </c>
      <c r="CE12" s="0" t="n">
        <v>0.870511</v>
      </c>
    </row>
    <row r="13" customFormat="false" ht="15" hidden="false" customHeight="false" outlineLevel="0" collapsed="false">
      <c r="A13" s="0" t="s">
        <v>87</v>
      </c>
      <c r="B13" s="0" t="s">
        <v>126</v>
      </c>
      <c r="C13" s="0" t="s">
        <v>89</v>
      </c>
      <c r="D13" s="0" t="n">
        <v>31.32</v>
      </c>
      <c r="E13" s="0" t="s">
        <v>90</v>
      </c>
      <c r="F13" s="0" t="s">
        <v>157</v>
      </c>
      <c r="H13" s="0" t="n">
        <v>0.24</v>
      </c>
      <c r="I13" s="0" t="n">
        <v>14244</v>
      </c>
      <c r="J13" s="0" t="n">
        <v>-1</v>
      </c>
      <c r="K13" s="0" t="n">
        <v>-1</v>
      </c>
      <c r="L13" s="0" t="n">
        <v>2</v>
      </c>
      <c r="M13" s="0" t="n">
        <v>0.16</v>
      </c>
      <c r="N13" s="0" t="n">
        <v>-1</v>
      </c>
      <c r="O13" s="0" t="n">
        <v>-1</v>
      </c>
      <c r="P13" s="0" t="n">
        <v>31312</v>
      </c>
      <c r="Q13" s="0" t="n">
        <v>-1</v>
      </c>
      <c r="R13" s="0" t="n">
        <v>-1</v>
      </c>
      <c r="S13" s="0" t="n">
        <v>25</v>
      </c>
      <c r="T13" s="0" t="n">
        <v>311</v>
      </c>
      <c r="U13" s="0" t="n">
        <v>15</v>
      </c>
      <c r="V13" s="0" t="n">
        <v>0</v>
      </c>
      <c r="W13" s="0" t="s">
        <v>92</v>
      </c>
      <c r="X13" s="0" t="s">
        <v>93</v>
      </c>
      <c r="Y13" s="0" t="s">
        <v>94</v>
      </c>
      <c r="Z13" s="0" t="s">
        <v>95</v>
      </c>
      <c r="AA13" s="0" t="s">
        <v>148</v>
      </c>
      <c r="AB13" s="0" t="s">
        <v>97</v>
      </c>
      <c r="AC13" s="0" t="s">
        <v>149</v>
      </c>
      <c r="AD13" s="0" t="n">
        <v>64108</v>
      </c>
      <c r="AE13" s="0" t="n">
        <v>311</v>
      </c>
      <c r="AF13" s="0" t="n">
        <v>156</v>
      </c>
      <c r="AG13" s="0" t="n">
        <v>1019</v>
      </c>
      <c r="AH13" s="0" t="n">
        <v>1160</v>
      </c>
      <c r="AI13" s="0" t="n">
        <v>1</v>
      </c>
      <c r="AJ13" s="0" t="n">
        <v>954</v>
      </c>
      <c r="AK13" s="0" t="n">
        <v>507</v>
      </c>
      <c r="AL13" s="0" t="n">
        <v>28</v>
      </c>
      <c r="AM13" s="0" t="n">
        <v>28</v>
      </c>
      <c r="AN13" s="0" t="n">
        <v>784</v>
      </c>
      <c r="AO13" s="0" t="s">
        <v>125</v>
      </c>
      <c r="AP13" s="0" t="s">
        <v>100</v>
      </c>
      <c r="AQ13" s="0" t="n">
        <v>0.94</v>
      </c>
      <c r="AR13" s="0" t="n">
        <v>-1</v>
      </c>
      <c r="AS13" s="0" t="n">
        <v>1.41</v>
      </c>
      <c r="AT13" s="0" t="n">
        <v>0.01</v>
      </c>
      <c r="AU13" s="0" t="n">
        <v>4.2275</v>
      </c>
      <c r="AV13" s="0" t="n">
        <v>-4219.16</v>
      </c>
      <c r="AW13" s="0" t="n">
        <v>-4.2275</v>
      </c>
      <c r="AX13" s="0" t="n">
        <v>4.2275</v>
      </c>
      <c r="AY13" s="0" t="n">
        <v>2.84</v>
      </c>
      <c r="AZ13" s="0" t="n">
        <v>0.00445244</v>
      </c>
      <c r="BA13" s="0" t="n">
        <v>0.00391683</v>
      </c>
      <c r="BB13" s="0" t="n">
        <v>0.625599</v>
      </c>
      <c r="BC13" s="0" t="n">
        <v>0.546821</v>
      </c>
      <c r="BD13" s="0" t="n">
        <v>42</v>
      </c>
      <c r="BE13" s="0" t="n">
        <v>14945</v>
      </c>
      <c r="BF13" s="0" t="n">
        <v>26</v>
      </c>
      <c r="BG13" s="0" t="n">
        <v>42519800</v>
      </c>
      <c r="BH13" s="0" t="n">
        <v>9567350</v>
      </c>
      <c r="BI13" s="0" t="n">
        <v>2410280</v>
      </c>
      <c r="BJ13" s="0" t="n">
        <v>3074.34</v>
      </c>
      <c r="BK13" s="0" t="n">
        <v>18.3</v>
      </c>
      <c r="BL13" s="0" t="n">
        <v>2.01227</v>
      </c>
      <c r="BM13" s="0" t="n">
        <v>1.81633</v>
      </c>
      <c r="BN13" s="0" t="n">
        <v>13804</v>
      </c>
      <c r="BO13" s="0" t="n">
        <v>16</v>
      </c>
      <c r="BP13" s="0" t="n">
        <v>2937</v>
      </c>
      <c r="BQ13" s="0" t="n">
        <v>3253</v>
      </c>
      <c r="BR13" s="0" t="n">
        <v>3419950</v>
      </c>
      <c r="BS13" s="0" t="n">
        <v>993970</v>
      </c>
      <c r="BT13" s="0" t="n">
        <v>4.52356</v>
      </c>
      <c r="BU13" s="0" t="n">
        <v>4.52356</v>
      </c>
      <c r="BV13" s="0" t="n">
        <v>-5085.99</v>
      </c>
      <c r="BW13" s="0" t="n">
        <v>-4.52356</v>
      </c>
      <c r="BX13" s="0" t="n">
        <v>-18.5971</v>
      </c>
      <c r="BY13" s="0" t="n">
        <v>-0.338869</v>
      </c>
      <c r="BZ13" s="0" t="n">
        <v>3010410</v>
      </c>
      <c r="CA13" s="0" t="n">
        <v>3839.81</v>
      </c>
      <c r="CB13" s="0" t="n">
        <v>1.18</v>
      </c>
      <c r="CC13" s="0" t="n">
        <v>1.16</v>
      </c>
      <c r="CD13" s="0" t="n">
        <v>0.232339</v>
      </c>
      <c r="CE13" s="0" t="n">
        <v>0.217925</v>
      </c>
    </row>
    <row r="14" customFormat="false" ht="15" hidden="false" customHeight="false" outlineLevel="0" collapsed="false">
      <c r="A14" s="0" t="s">
        <v>87</v>
      </c>
      <c r="B14" s="0" t="s">
        <v>128</v>
      </c>
      <c r="C14" s="0" t="s">
        <v>89</v>
      </c>
      <c r="D14" s="0" t="n">
        <v>32.34</v>
      </c>
      <c r="E14" s="0" t="s">
        <v>90</v>
      </c>
      <c r="F14" s="0" t="s">
        <v>158</v>
      </c>
      <c r="H14" s="0" t="n">
        <v>0.48</v>
      </c>
      <c r="I14" s="0" t="n">
        <v>27376</v>
      </c>
      <c r="J14" s="0" t="n">
        <v>-1</v>
      </c>
      <c r="K14" s="0" t="n">
        <v>-1</v>
      </c>
      <c r="L14" s="0" t="n">
        <v>4</v>
      </c>
      <c r="M14" s="0" t="n">
        <v>2.67</v>
      </c>
      <c r="N14" s="0" t="n">
        <v>-1</v>
      </c>
      <c r="O14" s="0" t="n">
        <v>-1</v>
      </c>
      <c r="P14" s="0" t="n">
        <v>35488</v>
      </c>
      <c r="Q14" s="0" t="n">
        <v>-1</v>
      </c>
      <c r="R14" s="0" t="n">
        <v>-1</v>
      </c>
      <c r="S14" s="0" t="n">
        <v>165</v>
      </c>
      <c r="T14" s="0" t="n">
        <v>193</v>
      </c>
      <c r="U14" s="0" t="n">
        <v>5</v>
      </c>
      <c r="V14" s="0" t="n">
        <v>0</v>
      </c>
      <c r="W14" s="0" t="s">
        <v>92</v>
      </c>
      <c r="X14" s="0" t="s">
        <v>93</v>
      </c>
      <c r="Y14" s="0" t="s">
        <v>94</v>
      </c>
      <c r="Z14" s="0" t="s">
        <v>95</v>
      </c>
      <c r="AA14" s="0" t="s">
        <v>148</v>
      </c>
      <c r="AB14" s="0" t="s">
        <v>97</v>
      </c>
      <c r="AC14" s="0" t="s">
        <v>149</v>
      </c>
      <c r="AD14" s="0" t="n">
        <v>57944</v>
      </c>
      <c r="AE14" s="0" t="n">
        <v>193</v>
      </c>
      <c r="AF14" s="0" t="n">
        <v>205</v>
      </c>
      <c r="AG14" s="0" t="n">
        <v>2863</v>
      </c>
      <c r="AH14" s="0" t="n">
        <v>2789</v>
      </c>
      <c r="AI14" s="0" t="n">
        <v>1</v>
      </c>
      <c r="AJ14" s="0" t="n">
        <v>1379</v>
      </c>
      <c r="AK14" s="0" t="n">
        <v>568</v>
      </c>
      <c r="AL14" s="0" t="n">
        <v>20</v>
      </c>
      <c r="AM14" s="0" t="n">
        <v>20</v>
      </c>
      <c r="AN14" s="0" t="n">
        <v>400</v>
      </c>
      <c r="AO14" s="0" t="s">
        <v>125</v>
      </c>
      <c r="AP14" s="0" t="s">
        <v>100</v>
      </c>
      <c r="AQ14" s="0" t="n">
        <v>2.06</v>
      </c>
      <c r="AR14" s="0" t="n">
        <v>-1</v>
      </c>
      <c r="AS14" s="0" t="n">
        <v>3.26</v>
      </c>
      <c r="AT14" s="0" t="n">
        <v>0.03</v>
      </c>
      <c r="AU14" s="0" t="n">
        <v>4.17949</v>
      </c>
      <c r="AV14" s="0" t="n">
        <v>-2476.3</v>
      </c>
      <c r="AW14" s="0" t="n">
        <v>-4.17949</v>
      </c>
      <c r="AX14" s="0" t="n">
        <v>4.17949</v>
      </c>
      <c r="AY14" s="0" t="n">
        <v>1.41</v>
      </c>
      <c r="AZ14" s="0" t="n">
        <v>0.00593303</v>
      </c>
      <c r="BA14" s="0" t="n">
        <v>0.00526205</v>
      </c>
      <c r="BB14" s="0" t="n">
        <v>1.15512</v>
      </c>
      <c r="BC14" s="0" t="n">
        <v>1.01489</v>
      </c>
      <c r="BD14" s="0" t="n">
        <v>76</v>
      </c>
      <c r="BE14" s="0" t="n">
        <v>21864</v>
      </c>
      <c r="BF14" s="0" t="n">
        <v>47</v>
      </c>
      <c r="BG14" s="0" t="n">
        <v>20711200</v>
      </c>
      <c r="BH14" s="0" t="n">
        <v>11632500</v>
      </c>
      <c r="BI14" s="0" t="n">
        <v>2021100</v>
      </c>
      <c r="BJ14" s="0" t="n">
        <v>5052.76</v>
      </c>
      <c r="BK14" s="0" t="n">
        <v>15.03</v>
      </c>
      <c r="BL14" s="0" t="n">
        <v>3.42631</v>
      </c>
      <c r="BM14" s="0" t="n">
        <v>3.08126</v>
      </c>
      <c r="BN14" s="0" t="n">
        <v>19134</v>
      </c>
      <c r="BO14" s="0" t="n">
        <v>17</v>
      </c>
      <c r="BP14" s="0" t="n">
        <v>5303</v>
      </c>
      <c r="BQ14" s="0" t="n">
        <v>14632</v>
      </c>
      <c r="BR14" s="0" t="n">
        <v>1569151</v>
      </c>
      <c r="BS14" s="0" t="n">
        <v>335743</v>
      </c>
      <c r="BT14" s="0" t="n">
        <v>4.82167</v>
      </c>
      <c r="BU14" s="0" t="n">
        <v>4.82167</v>
      </c>
      <c r="BV14" s="0" t="n">
        <v>-2869.14</v>
      </c>
      <c r="BW14" s="0" t="n">
        <v>-4.82167</v>
      </c>
      <c r="BX14" s="0" t="n">
        <v>-11.8249</v>
      </c>
      <c r="BY14" s="0" t="n">
        <v>-0.360359</v>
      </c>
      <c r="BZ14" s="0" t="n">
        <v>2518070</v>
      </c>
      <c r="CA14" s="0" t="n">
        <v>6295.18</v>
      </c>
      <c r="CB14" s="0" t="n">
        <v>0.96</v>
      </c>
      <c r="CC14" s="0" t="n">
        <v>0.9</v>
      </c>
      <c r="CD14" s="0" t="n">
        <v>0.456351</v>
      </c>
      <c r="CE14" s="0" t="n">
        <v>0.428255</v>
      </c>
    </row>
    <row r="15" customFormat="false" ht="15" hidden="false" customHeight="false" outlineLevel="0" collapsed="false">
      <c r="A15" s="0" t="s">
        <v>87</v>
      </c>
      <c r="B15" s="0" t="s">
        <v>130</v>
      </c>
      <c r="C15" s="0" t="s">
        <v>89</v>
      </c>
      <c r="D15" s="0" t="n">
        <v>100.62</v>
      </c>
      <c r="E15" s="0" t="s">
        <v>90</v>
      </c>
      <c r="F15" s="0" t="s">
        <v>159</v>
      </c>
      <c r="H15" s="0" t="n">
        <v>0.87</v>
      </c>
      <c r="I15" s="0" t="n">
        <v>37580</v>
      </c>
      <c r="J15" s="0" t="n">
        <v>-1</v>
      </c>
      <c r="K15" s="0" t="n">
        <v>-1</v>
      </c>
      <c r="L15" s="0" t="n">
        <v>8</v>
      </c>
      <c r="M15" s="0" t="n">
        <v>6.62</v>
      </c>
      <c r="N15" s="0" t="n">
        <v>-1</v>
      </c>
      <c r="O15" s="0" t="n">
        <v>-1</v>
      </c>
      <c r="P15" s="0" t="n">
        <v>39384</v>
      </c>
      <c r="Q15" s="0" t="n">
        <v>-1</v>
      </c>
      <c r="R15" s="0" t="n">
        <v>-1</v>
      </c>
      <c r="S15" s="0" t="n">
        <v>205</v>
      </c>
      <c r="T15" s="0" t="n">
        <v>385</v>
      </c>
      <c r="U15" s="0" t="n">
        <v>2</v>
      </c>
      <c r="V15" s="0" t="n">
        <v>1</v>
      </c>
      <c r="W15" s="0" t="s">
        <v>92</v>
      </c>
      <c r="X15" s="0" t="s">
        <v>93</v>
      </c>
      <c r="Y15" s="0" t="s">
        <v>94</v>
      </c>
      <c r="Z15" s="0" t="s">
        <v>95</v>
      </c>
      <c r="AA15" s="0" t="s">
        <v>148</v>
      </c>
      <c r="AB15" s="0" t="s">
        <v>97</v>
      </c>
      <c r="AC15" s="0" t="s">
        <v>149</v>
      </c>
      <c r="AD15" s="0" t="n">
        <v>132840</v>
      </c>
      <c r="AE15" s="0" t="n">
        <v>385</v>
      </c>
      <c r="AF15" s="0" t="n">
        <v>394</v>
      </c>
      <c r="AG15" s="0" t="n">
        <v>4673</v>
      </c>
      <c r="AH15" s="0" t="n">
        <v>4537</v>
      </c>
      <c r="AI15" s="0" t="n">
        <v>1</v>
      </c>
      <c r="AJ15" s="0" t="n">
        <v>2360</v>
      </c>
      <c r="AK15" s="0" t="n">
        <v>987</v>
      </c>
      <c r="AL15" s="0" t="n">
        <v>27</v>
      </c>
      <c r="AM15" s="0" t="n">
        <v>27</v>
      </c>
      <c r="AN15" s="0" t="n">
        <v>729</v>
      </c>
      <c r="AO15" s="0" t="s">
        <v>132</v>
      </c>
      <c r="AP15" s="0" t="s">
        <v>100</v>
      </c>
      <c r="AQ15" s="0" t="n">
        <v>5.71</v>
      </c>
      <c r="AR15" s="0" t="n">
        <v>-1</v>
      </c>
      <c r="AS15" s="0" t="n">
        <v>7.05</v>
      </c>
      <c r="AT15" s="0" t="n">
        <v>0.07</v>
      </c>
      <c r="AU15" s="0" t="n">
        <v>8.0012</v>
      </c>
      <c r="AV15" s="0" t="n">
        <v>-9488.01</v>
      </c>
      <c r="AW15" s="0" t="n">
        <v>-8.0012</v>
      </c>
      <c r="AX15" s="0" t="n">
        <v>8.0012</v>
      </c>
      <c r="AY15" s="0" t="n">
        <v>2.67</v>
      </c>
      <c r="AZ15" s="0" t="n">
        <v>0.0143294</v>
      </c>
      <c r="BA15" s="0" t="n">
        <v>0.0133232</v>
      </c>
      <c r="BB15" s="0" t="n">
        <v>2.17766</v>
      </c>
      <c r="BC15" s="0" t="n">
        <v>1.99905</v>
      </c>
      <c r="BD15" s="0" t="n">
        <v>126</v>
      </c>
      <c r="BE15" s="0" t="n">
        <v>53462</v>
      </c>
      <c r="BF15" s="0" t="n">
        <v>21</v>
      </c>
      <c r="BG15" s="0" t="n">
        <v>39303800</v>
      </c>
      <c r="BH15" s="0" t="n">
        <v>12540300</v>
      </c>
      <c r="BI15" s="0" t="n">
        <v>6005220</v>
      </c>
      <c r="BJ15" s="0" t="n">
        <v>8237.61</v>
      </c>
      <c r="BK15" s="0" t="n">
        <v>62.8</v>
      </c>
      <c r="BL15" s="0" t="n">
        <v>10.1865</v>
      </c>
      <c r="BM15" s="0" t="n">
        <v>9.44186</v>
      </c>
      <c r="BN15" s="0" t="n">
        <v>49821</v>
      </c>
      <c r="BO15" s="0" t="n">
        <v>16</v>
      </c>
      <c r="BP15" s="0" t="n">
        <v>10999</v>
      </c>
      <c r="BQ15" s="0" t="n">
        <v>39587</v>
      </c>
      <c r="BR15" s="0" t="n">
        <v>5246352</v>
      </c>
      <c r="BS15" s="0" t="n">
        <v>1035789</v>
      </c>
      <c r="BT15" s="0" t="n">
        <v>8.32345</v>
      </c>
      <c r="BU15" s="0" t="n">
        <v>8.32345</v>
      </c>
      <c r="BV15" s="0" t="n">
        <v>-10523.5</v>
      </c>
      <c r="BW15" s="0" t="n">
        <v>-8.32345</v>
      </c>
      <c r="BX15" s="0" t="n">
        <v>0</v>
      </c>
      <c r="BY15" s="0" t="n">
        <v>0</v>
      </c>
      <c r="BZ15" s="0" t="n">
        <v>7564630</v>
      </c>
      <c r="CA15" s="0" t="n">
        <v>10376.7</v>
      </c>
      <c r="CB15" s="0" t="n">
        <v>2.92</v>
      </c>
      <c r="CC15" s="0" t="n">
        <v>1.95</v>
      </c>
      <c r="CD15" s="0" t="n">
        <v>0.76291</v>
      </c>
      <c r="CE15" s="0" t="n">
        <v>0.725678</v>
      </c>
    </row>
    <row r="16" customFormat="false" ht="15" hidden="false" customHeight="false" outlineLevel="0" collapsed="false">
      <c r="A16" s="0" t="s">
        <v>87</v>
      </c>
      <c r="B16" s="0" t="s">
        <v>133</v>
      </c>
      <c r="C16" s="0" t="s">
        <v>89</v>
      </c>
      <c r="D16" s="0" t="n">
        <v>26.37</v>
      </c>
      <c r="E16" s="0" t="s">
        <v>90</v>
      </c>
      <c r="F16" s="0" t="s">
        <v>160</v>
      </c>
      <c r="H16" s="0" t="n">
        <v>0.58</v>
      </c>
      <c r="I16" s="0" t="n">
        <v>29076</v>
      </c>
      <c r="J16" s="0" t="n">
        <v>-1</v>
      </c>
      <c r="K16" s="0" t="n">
        <v>-1</v>
      </c>
      <c r="L16" s="0" t="n">
        <v>3</v>
      </c>
      <c r="M16" s="0" t="n">
        <v>1.43</v>
      </c>
      <c r="N16" s="0" t="n">
        <v>-1</v>
      </c>
      <c r="O16" s="0" t="n">
        <v>-1</v>
      </c>
      <c r="P16" s="0" t="n">
        <v>38480</v>
      </c>
      <c r="Q16" s="0" t="n">
        <v>-1</v>
      </c>
      <c r="R16" s="0" t="n">
        <v>-1</v>
      </c>
      <c r="S16" s="0" t="n">
        <v>100</v>
      </c>
      <c r="T16" s="0" t="n">
        <v>214</v>
      </c>
      <c r="U16" s="0" t="n">
        <v>0</v>
      </c>
      <c r="V16" s="0" t="n">
        <v>8</v>
      </c>
      <c r="W16" s="0" t="s">
        <v>92</v>
      </c>
      <c r="X16" s="0" t="s">
        <v>93</v>
      </c>
      <c r="Y16" s="0" t="s">
        <v>94</v>
      </c>
      <c r="Z16" s="0" t="s">
        <v>95</v>
      </c>
      <c r="AA16" s="0" t="s">
        <v>148</v>
      </c>
      <c r="AB16" s="0" t="s">
        <v>97</v>
      </c>
      <c r="AC16" s="0" t="s">
        <v>149</v>
      </c>
      <c r="AD16" s="0" t="n">
        <v>54584</v>
      </c>
      <c r="AE16" s="0" t="n">
        <v>214</v>
      </c>
      <c r="AF16" s="0" t="n">
        <v>305</v>
      </c>
      <c r="AG16" s="0" t="n">
        <v>2963</v>
      </c>
      <c r="AH16" s="0" t="n">
        <v>2869</v>
      </c>
      <c r="AI16" s="0" t="n">
        <v>1</v>
      </c>
      <c r="AJ16" s="0" t="n">
        <v>1464</v>
      </c>
      <c r="AK16" s="0" t="n">
        <v>627</v>
      </c>
      <c r="AL16" s="0" t="n">
        <v>19</v>
      </c>
      <c r="AM16" s="0" t="n">
        <v>19</v>
      </c>
      <c r="AN16" s="0" t="n">
        <v>361</v>
      </c>
      <c r="AO16" s="0" t="s">
        <v>132</v>
      </c>
      <c r="AP16" s="0" t="s">
        <v>100</v>
      </c>
      <c r="AQ16" s="0" t="n">
        <v>2.12</v>
      </c>
      <c r="AR16" s="0" t="n">
        <v>-1</v>
      </c>
      <c r="AS16" s="0" t="n">
        <v>2.42</v>
      </c>
      <c r="AT16" s="0" t="n">
        <v>0.03</v>
      </c>
      <c r="AU16" s="0" t="n">
        <v>4.52262</v>
      </c>
      <c r="AV16" s="0" t="n">
        <v>-2524.18</v>
      </c>
      <c r="AW16" s="0" t="n">
        <v>-4.52262</v>
      </c>
      <c r="AX16" s="0" t="n">
        <v>4.52262</v>
      </c>
      <c r="AY16" s="0" t="n">
        <v>1.17</v>
      </c>
      <c r="AZ16" s="0" t="n">
        <v>0.00571017</v>
      </c>
      <c r="BA16" s="0" t="n">
        <v>0.00522836</v>
      </c>
      <c r="BB16" s="0" t="n">
        <v>0.909336</v>
      </c>
      <c r="BC16" s="0" t="n">
        <v>0.828887</v>
      </c>
      <c r="BD16" s="0" t="n">
        <v>64</v>
      </c>
      <c r="BE16" s="0" t="n">
        <v>25061</v>
      </c>
      <c r="BF16" s="0" t="n">
        <v>31</v>
      </c>
      <c r="BG16" s="0" t="n">
        <v>17270600</v>
      </c>
      <c r="BH16" s="0" t="n">
        <v>8557400</v>
      </c>
      <c r="BI16" s="0" t="n">
        <v>1607020</v>
      </c>
      <c r="BJ16" s="0" t="n">
        <v>4451.57</v>
      </c>
      <c r="BK16" s="0" t="n">
        <v>11.75</v>
      </c>
      <c r="BL16" s="0" t="n">
        <v>2.54706</v>
      </c>
      <c r="BM16" s="0" t="n">
        <v>2.34612</v>
      </c>
      <c r="BN16" s="0" t="n">
        <v>21410</v>
      </c>
      <c r="BO16" s="0" t="n">
        <v>19</v>
      </c>
      <c r="BP16" s="0" t="n">
        <v>6415</v>
      </c>
      <c r="BQ16" s="0" t="n">
        <v>15209</v>
      </c>
      <c r="BR16" s="0" t="n">
        <v>3694529</v>
      </c>
      <c r="BS16" s="0" t="n">
        <v>823820</v>
      </c>
      <c r="BT16" s="0" t="n">
        <v>4.95174</v>
      </c>
      <c r="BU16" s="0" t="n">
        <v>4.95174</v>
      </c>
      <c r="BV16" s="0" t="n">
        <v>-2985.25</v>
      </c>
      <c r="BW16" s="0" t="n">
        <v>-4.95174</v>
      </c>
      <c r="BX16" s="0" t="n">
        <v>0</v>
      </c>
      <c r="BY16" s="0" t="n">
        <v>0</v>
      </c>
      <c r="BZ16" s="0" t="n">
        <v>1987210</v>
      </c>
      <c r="CA16" s="0" t="n">
        <v>5504.73</v>
      </c>
      <c r="CB16" s="0" t="n">
        <v>0.61</v>
      </c>
      <c r="CC16" s="0" t="n">
        <v>1.03</v>
      </c>
      <c r="CD16" s="0" t="n">
        <v>0.355927</v>
      </c>
      <c r="CE16" s="0" t="n">
        <v>0.337962</v>
      </c>
    </row>
    <row r="17" customFormat="false" ht="15" hidden="false" customHeight="false" outlineLevel="0" collapsed="false">
      <c r="A17" s="0" t="s">
        <v>87</v>
      </c>
      <c r="B17" s="0" t="s">
        <v>135</v>
      </c>
      <c r="C17" s="0" t="s">
        <v>89</v>
      </c>
      <c r="D17" s="0" t="n">
        <v>415.09</v>
      </c>
      <c r="E17" s="0" t="s">
        <v>110</v>
      </c>
      <c r="F17" s="0" t="s">
        <v>161</v>
      </c>
      <c r="H17" s="0" t="n">
        <v>0.92</v>
      </c>
      <c r="I17" s="0" t="n">
        <v>36040</v>
      </c>
      <c r="J17" s="0" t="n">
        <v>-1</v>
      </c>
      <c r="K17" s="0" t="n">
        <v>-1</v>
      </c>
      <c r="L17" s="0" t="n">
        <v>3</v>
      </c>
      <c r="M17" s="0" t="n">
        <v>386.07</v>
      </c>
      <c r="N17" s="0" t="n">
        <v>-1</v>
      </c>
      <c r="O17" s="0" t="n">
        <v>-1</v>
      </c>
      <c r="P17" s="0" t="n">
        <v>86788</v>
      </c>
      <c r="Q17" s="0" t="n">
        <v>-1</v>
      </c>
      <c r="R17" s="0" t="n">
        <v>-1</v>
      </c>
      <c r="S17" s="0" t="n">
        <v>138</v>
      </c>
      <c r="T17" s="0" t="n">
        <v>38</v>
      </c>
      <c r="U17" s="0" t="n">
        <v>0</v>
      </c>
      <c r="V17" s="0" t="n">
        <v>0</v>
      </c>
      <c r="W17" s="0" t="s">
        <v>92</v>
      </c>
      <c r="X17" s="0" t="s">
        <v>93</v>
      </c>
      <c r="Y17" s="0" t="s">
        <v>94</v>
      </c>
      <c r="Z17" s="0" t="s">
        <v>95</v>
      </c>
      <c r="AA17" s="0" t="s">
        <v>148</v>
      </c>
      <c r="AB17" s="0" t="s">
        <v>97</v>
      </c>
      <c r="AC17" s="0" t="s">
        <v>149</v>
      </c>
      <c r="AD17" s="0" t="n">
        <v>57356</v>
      </c>
      <c r="AE17" s="0" t="n">
        <v>38</v>
      </c>
      <c r="AF17" s="0" t="n">
        <v>36</v>
      </c>
      <c r="AG17" s="0" t="n">
        <v>2995</v>
      </c>
      <c r="AH17" s="0" t="n">
        <v>2744</v>
      </c>
      <c r="AI17" s="0" t="n">
        <v>1</v>
      </c>
      <c r="AJ17" s="0" t="n">
        <v>1208</v>
      </c>
      <c r="AK17" s="0" t="n">
        <v>212</v>
      </c>
      <c r="AL17" s="0" t="n">
        <v>16</v>
      </c>
      <c r="AM17" s="0" t="n">
        <v>16</v>
      </c>
      <c r="AN17" s="0" t="n">
        <v>256</v>
      </c>
      <c r="AO17" s="0" t="s">
        <v>103</v>
      </c>
      <c r="AP17" s="0" t="s">
        <v>100</v>
      </c>
      <c r="AQ17" s="0" t="n">
        <v>2.81</v>
      </c>
      <c r="AR17" s="0" t="n">
        <v>-1</v>
      </c>
      <c r="AS17" s="0" t="n">
        <v>2.09</v>
      </c>
      <c r="AT17" s="0" t="n">
        <v>0.02</v>
      </c>
      <c r="AU17" s="0" t="n">
        <v>8.69935</v>
      </c>
      <c r="AV17" s="0" t="n">
        <v>-2330.53</v>
      </c>
      <c r="AW17" s="0" t="n">
        <v>-8.69935</v>
      </c>
      <c r="AX17" s="0" t="n">
        <v>8.69935</v>
      </c>
      <c r="AY17" s="0" t="n">
        <v>0.71</v>
      </c>
      <c r="AZ17" s="0" t="n">
        <v>0.00519033</v>
      </c>
      <c r="BA17" s="0" t="n">
        <v>0.00439743</v>
      </c>
      <c r="BB17" s="0" t="n">
        <v>0.757219</v>
      </c>
      <c r="BC17" s="0" t="n">
        <v>0.634664</v>
      </c>
      <c r="BD17" s="0" t="n">
        <v>86</v>
      </c>
      <c r="BE17" s="0" t="n">
        <v>22594</v>
      </c>
      <c r="BF17" s="0" t="n">
        <v>38</v>
      </c>
      <c r="BG17" s="0" t="n">
        <v>12113200</v>
      </c>
      <c r="BH17" s="0" t="n">
        <v>7437370</v>
      </c>
      <c r="BI17" s="0" t="n">
        <v>1382340</v>
      </c>
      <c r="BJ17" s="0" t="n">
        <v>5399.75</v>
      </c>
      <c r="BK17" s="0" t="n">
        <v>11.59</v>
      </c>
      <c r="BL17" s="0" t="n">
        <v>3.0887</v>
      </c>
      <c r="BM17" s="0" t="n">
        <v>2.67925</v>
      </c>
      <c r="BN17" s="0" t="n">
        <v>19648</v>
      </c>
      <c r="BO17" s="0" t="n">
        <v>19</v>
      </c>
      <c r="BP17" s="0" t="n">
        <v>5269</v>
      </c>
      <c r="BQ17" s="0" t="n">
        <v>17304</v>
      </c>
      <c r="BR17" s="0" t="n">
        <v>1082705</v>
      </c>
      <c r="BS17" s="0" t="n">
        <v>234772</v>
      </c>
      <c r="BT17" s="0" t="n">
        <v>10.2307</v>
      </c>
      <c r="BU17" s="0" t="n">
        <v>10.2307</v>
      </c>
      <c r="BV17" s="0" t="n">
        <v>-2861.71</v>
      </c>
      <c r="BW17" s="0" t="n">
        <v>-10.2307</v>
      </c>
      <c r="BX17" s="0" t="n">
        <v>0</v>
      </c>
      <c r="BY17" s="0" t="n">
        <v>0</v>
      </c>
      <c r="BZ17" s="0" t="n">
        <v>1739530</v>
      </c>
      <c r="CA17" s="0" t="n">
        <v>6795.04</v>
      </c>
      <c r="CB17" s="0" t="n">
        <v>0.59</v>
      </c>
      <c r="CC17" s="0" t="n">
        <v>0.66</v>
      </c>
      <c r="CD17" s="0" t="n">
        <v>0.397633</v>
      </c>
      <c r="CE17" s="0" t="n">
        <v>0.368458</v>
      </c>
    </row>
    <row r="18" customFormat="false" ht="15" hidden="false" customHeight="false" outlineLevel="0" collapsed="false">
      <c r="A18" s="0" t="s">
        <v>87</v>
      </c>
      <c r="B18" s="0" t="s">
        <v>137</v>
      </c>
      <c r="C18" s="0" t="s">
        <v>89</v>
      </c>
      <c r="D18" s="0" t="n">
        <v>21.74</v>
      </c>
      <c r="E18" s="0" t="s">
        <v>90</v>
      </c>
      <c r="F18" s="0" t="s">
        <v>162</v>
      </c>
      <c r="H18" s="0" t="n">
        <v>0.32</v>
      </c>
      <c r="I18" s="0" t="n">
        <v>18200</v>
      </c>
      <c r="J18" s="0" t="n">
        <v>-1</v>
      </c>
      <c r="K18" s="0" t="n">
        <v>-1</v>
      </c>
      <c r="L18" s="0" t="n">
        <v>15</v>
      </c>
      <c r="M18" s="0" t="n">
        <v>1.23</v>
      </c>
      <c r="N18" s="0" t="n">
        <v>-1</v>
      </c>
      <c r="O18" s="0" t="n">
        <v>-1</v>
      </c>
      <c r="P18" s="0" t="n">
        <v>33568</v>
      </c>
      <c r="Q18" s="0" t="n">
        <v>-1</v>
      </c>
      <c r="R18" s="0" t="n">
        <v>-1</v>
      </c>
      <c r="S18" s="0" t="n">
        <v>49</v>
      </c>
      <c r="T18" s="0" t="n">
        <v>45</v>
      </c>
      <c r="U18" s="0" t="n">
        <v>3</v>
      </c>
      <c r="V18" s="0" t="n">
        <v>1</v>
      </c>
      <c r="W18" s="0" t="s">
        <v>92</v>
      </c>
      <c r="X18" s="0" t="s">
        <v>93</v>
      </c>
      <c r="Y18" s="0" t="s">
        <v>94</v>
      </c>
      <c r="Z18" s="0" t="s">
        <v>95</v>
      </c>
      <c r="AA18" s="0" t="s">
        <v>148</v>
      </c>
      <c r="AB18" s="0" t="s">
        <v>97</v>
      </c>
      <c r="AC18" s="0" t="s">
        <v>149</v>
      </c>
      <c r="AD18" s="0" t="n">
        <v>38604</v>
      </c>
      <c r="AE18" s="0" t="n">
        <v>45</v>
      </c>
      <c r="AF18" s="0" t="n">
        <v>32</v>
      </c>
      <c r="AG18" s="0" t="n">
        <v>1275</v>
      </c>
      <c r="AH18" s="0" t="n">
        <v>1232</v>
      </c>
      <c r="AI18" s="0" t="n">
        <v>1</v>
      </c>
      <c r="AJ18" s="0" t="n">
        <v>822</v>
      </c>
      <c r="AK18" s="0" t="n">
        <v>130</v>
      </c>
      <c r="AL18" s="0" t="n">
        <v>14</v>
      </c>
      <c r="AM18" s="0" t="n">
        <v>14</v>
      </c>
      <c r="AN18" s="0" t="n">
        <v>196</v>
      </c>
      <c r="AO18" s="0" t="s">
        <v>125</v>
      </c>
      <c r="AP18" s="0" t="s">
        <v>100</v>
      </c>
      <c r="AQ18" s="0" t="n">
        <v>1.26</v>
      </c>
      <c r="AR18" s="0" t="n">
        <v>-1</v>
      </c>
      <c r="AS18" s="0" t="n">
        <v>0.87</v>
      </c>
      <c r="AT18" s="0" t="n">
        <v>0.01</v>
      </c>
      <c r="AU18" s="0" t="n">
        <v>9.23786</v>
      </c>
      <c r="AV18" s="0" t="n">
        <v>-6265.71</v>
      </c>
      <c r="AW18" s="0" t="n">
        <v>-9.23786</v>
      </c>
      <c r="AX18" s="0" t="n">
        <v>9.23786</v>
      </c>
      <c r="AY18" s="0" t="n">
        <v>0.53</v>
      </c>
      <c r="AZ18" s="0" t="n">
        <v>0.00233089</v>
      </c>
      <c r="BA18" s="0" t="n">
        <v>0.00195302</v>
      </c>
      <c r="BB18" s="0" t="n">
        <v>0.383677</v>
      </c>
      <c r="BC18" s="0" t="n">
        <v>0.321075</v>
      </c>
      <c r="BD18" s="0" t="n">
        <v>86</v>
      </c>
      <c r="BE18" s="0" t="n">
        <v>15549</v>
      </c>
      <c r="BF18" s="0" t="n">
        <v>38</v>
      </c>
      <c r="BG18" s="0" t="n">
        <v>9200550</v>
      </c>
      <c r="BH18" s="0" t="n">
        <v>4680810</v>
      </c>
      <c r="BI18" s="0" t="n">
        <v>1051020</v>
      </c>
      <c r="BJ18" s="0" t="n">
        <v>5362.32</v>
      </c>
      <c r="BK18" s="0" t="n">
        <v>13.88</v>
      </c>
      <c r="BL18" s="0" t="n">
        <v>1.60114</v>
      </c>
      <c r="BM18" s="0" t="n">
        <v>1.3955</v>
      </c>
      <c r="BN18" s="0" t="n">
        <v>13005</v>
      </c>
      <c r="BO18" s="0" t="n">
        <v>14</v>
      </c>
      <c r="BP18" s="0" t="n">
        <v>3980</v>
      </c>
      <c r="BQ18" s="0" t="n">
        <v>11432</v>
      </c>
      <c r="BR18" s="0" t="n">
        <v>2185394</v>
      </c>
      <c r="BS18" s="0" t="n">
        <v>536893</v>
      </c>
      <c r="BT18" s="0" t="n">
        <v>10.8107</v>
      </c>
      <c r="BU18" s="0" t="n">
        <v>10.8107</v>
      </c>
      <c r="BV18" s="0" t="n">
        <v>-7448.81</v>
      </c>
      <c r="BW18" s="0" t="n">
        <v>-10.8107</v>
      </c>
      <c r="BX18" s="0" t="n">
        <v>-20.9457</v>
      </c>
      <c r="BY18" s="0" t="n">
        <v>-0.291039</v>
      </c>
      <c r="BZ18" s="0" t="n">
        <v>1321490</v>
      </c>
      <c r="CA18" s="0" t="n">
        <v>6742.28</v>
      </c>
      <c r="CB18" s="0" t="n">
        <v>0.36</v>
      </c>
      <c r="CC18" s="0" t="n">
        <v>0.59</v>
      </c>
      <c r="CD18" s="0" t="n">
        <v>0.164633</v>
      </c>
      <c r="CE18" s="0" t="n">
        <v>0.153815</v>
      </c>
    </row>
    <row r="19" customFormat="false" ht="15" hidden="false" customHeight="false" outlineLevel="0" collapsed="false">
      <c r="A19" s="0" t="s">
        <v>87</v>
      </c>
      <c r="B19" s="0" t="s">
        <v>139</v>
      </c>
      <c r="C19" s="0" t="s">
        <v>89</v>
      </c>
      <c r="D19" s="0" t="n">
        <v>111.29</v>
      </c>
      <c r="E19" s="0" t="s">
        <v>90</v>
      </c>
      <c r="F19" s="0" t="s">
        <v>163</v>
      </c>
      <c r="H19" s="0" t="n">
        <v>2.38</v>
      </c>
      <c r="I19" s="0" t="n">
        <v>120200</v>
      </c>
      <c r="J19" s="0" t="n">
        <v>-1</v>
      </c>
      <c r="K19" s="0" t="n">
        <v>-1</v>
      </c>
      <c r="L19" s="0" t="n">
        <v>5</v>
      </c>
      <c r="M19" s="0" t="n">
        <v>11.73</v>
      </c>
      <c r="N19" s="0" t="n">
        <v>-1</v>
      </c>
      <c r="O19" s="0" t="n">
        <v>-1</v>
      </c>
      <c r="P19" s="0" t="n">
        <v>67228</v>
      </c>
      <c r="Q19" s="0" t="n">
        <v>-1</v>
      </c>
      <c r="R19" s="0" t="n">
        <v>-1</v>
      </c>
      <c r="S19" s="0" t="n">
        <v>684</v>
      </c>
      <c r="T19" s="0" t="n">
        <v>157</v>
      </c>
      <c r="U19" s="0" t="n">
        <v>0</v>
      </c>
      <c r="V19" s="0" t="n">
        <v>0</v>
      </c>
      <c r="W19" s="0" t="s">
        <v>92</v>
      </c>
      <c r="X19" s="0" t="s">
        <v>93</v>
      </c>
      <c r="Y19" s="0" t="s">
        <v>94</v>
      </c>
      <c r="Z19" s="0" t="s">
        <v>95</v>
      </c>
      <c r="AA19" s="0" t="s">
        <v>148</v>
      </c>
      <c r="AB19" s="0" t="s">
        <v>97</v>
      </c>
      <c r="AC19" s="0" t="s">
        <v>149</v>
      </c>
      <c r="AD19" s="0" t="n">
        <v>241436</v>
      </c>
      <c r="AE19" s="0" t="n">
        <v>157</v>
      </c>
      <c r="AF19" s="0" t="n">
        <v>197</v>
      </c>
      <c r="AG19" s="0" t="n">
        <v>23846</v>
      </c>
      <c r="AH19" s="0" t="n">
        <v>21799</v>
      </c>
      <c r="AI19" s="0" t="n">
        <v>1</v>
      </c>
      <c r="AJ19" s="0" t="n">
        <v>6801</v>
      </c>
      <c r="AK19" s="0" t="n">
        <v>1038</v>
      </c>
      <c r="AL19" s="0" t="n">
        <v>33</v>
      </c>
      <c r="AM19" s="0" t="n">
        <v>33</v>
      </c>
      <c r="AN19" s="0" t="n">
        <v>1089</v>
      </c>
      <c r="AO19" s="0" t="s">
        <v>103</v>
      </c>
      <c r="AP19" s="0" t="s">
        <v>100</v>
      </c>
      <c r="AQ19" s="0" t="n">
        <v>9.57</v>
      </c>
      <c r="AR19" s="0" t="n">
        <v>-1</v>
      </c>
      <c r="AS19" s="0" t="n">
        <v>11.03</v>
      </c>
      <c r="AT19" s="0" t="n">
        <v>0.08</v>
      </c>
      <c r="AU19" s="0" t="n">
        <v>3.023</v>
      </c>
      <c r="AV19" s="0" t="n">
        <v>-13165.1</v>
      </c>
      <c r="AW19" s="0" t="n">
        <v>-3.023</v>
      </c>
      <c r="AX19" s="0" t="n">
        <v>3.023</v>
      </c>
      <c r="AY19" s="0" t="n">
        <v>4.26</v>
      </c>
      <c r="AZ19" s="0" t="n">
        <v>0.0321583</v>
      </c>
      <c r="BA19" s="0" t="n">
        <v>0.0282221</v>
      </c>
      <c r="BB19" s="0" t="n">
        <v>4.79557</v>
      </c>
      <c r="BC19" s="0" t="n">
        <v>4.07075</v>
      </c>
      <c r="BD19" s="0" t="n">
        <v>66</v>
      </c>
      <c r="BE19" s="0" t="n">
        <v>70691</v>
      </c>
      <c r="BF19" s="0" t="n">
        <v>34</v>
      </c>
      <c r="BG19" s="0" t="n">
        <v>60475000</v>
      </c>
      <c r="BH19" s="0" t="n">
        <v>36863600</v>
      </c>
      <c r="BI19" s="0" t="n">
        <v>5309780</v>
      </c>
      <c r="BJ19" s="0" t="n">
        <v>4875.83</v>
      </c>
      <c r="BK19" s="0" t="n">
        <v>44.28</v>
      </c>
      <c r="BL19" s="0" t="n">
        <v>17.5827</v>
      </c>
      <c r="BM19" s="0" t="n">
        <v>15.2787</v>
      </c>
      <c r="BN19" s="0" t="n">
        <v>64765</v>
      </c>
      <c r="BO19" s="0" t="n">
        <v>14</v>
      </c>
      <c r="BP19" s="0" t="n">
        <v>18375</v>
      </c>
      <c r="BQ19" s="0" t="n">
        <v>31570</v>
      </c>
      <c r="BR19" s="0" t="n">
        <v>1967283</v>
      </c>
      <c r="BS19" s="0" t="n">
        <v>456819</v>
      </c>
      <c r="BT19" s="0" t="n">
        <v>3.89022</v>
      </c>
      <c r="BU19" s="0" t="n">
        <v>3.89022</v>
      </c>
      <c r="BV19" s="0" t="n">
        <v>-15944.5</v>
      </c>
      <c r="BW19" s="0" t="n">
        <v>-3.89022</v>
      </c>
      <c r="BX19" s="0" t="n">
        <v>0</v>
      </c>
      <c r="BY19" s="0" t="n">
        <v>0</v>
      </c>
      <c r="BZ19" s="0" t="n">
        <v>6513880</v>
      </c>
      <c r="CA19" s="0" t="n">
        <v>5981.53</v>
      </c>
      <c r="CB19" s="0" t="n">
        <v>2.63</v>
      </c>
      <c r="CC19" s="0" t="n">
        <v>2.64</v>
      </c>
      <c r="CD19" s="0" t="n">
        <v>2.35229</v>
      </c>
      <c r="CE19" s="0" t="n">
        <v>2.17375</v>
      </c>
    </row>
    <row r="20" customFormat="false" ht="15" hidden="false" customHeight="false" outlineLevel="0" collapsed="false">
      <c r="A20" s="0" t="s">
        <v>87</v>
      </c>
      <c r="B20" s="0" t="s">
        <v>141</v>
      </c>
      <c r="C20" s="0" t="s">
        <v>89</v>
      </c>
      <c r="D20" s="0" t="n">
        <v>301.57</v>
      </c>
      <c r="E20" s="0" t="s">
        <v>90</v>
      </c>
      <c r="F20" s="0" t="s">
        <v>164</v>
      </c>
      <c r="H20" s="0" t="n">
        <v>2.4</v>
      </c>
      <c r="I20" s="0" t="n">
        <v>105568</v>
      </c>
      <c r="J20" s="0" t="n">
        <v>-1</v>
      </c>
      <c r="K20" s="0" t="n">
        <v>-1</v>
      </c>
      <c r="L20" s="0" t="n">
        <v>3</v>
      </c>
      <c r="M20" s="0" t="n">
        <v>52.36</v>
      </c>
      <c r="N20" s="0" t="n">
        <v>-1</v>
      </c>
      <c r="O20" s="0" t="n">
        <v>-1</v>
      </c>
      <c r="P20" s="0" t="n">
        <v>82532</v>
      </c>
      <c r="Q20" s="0" t="n">
        <v>-1</v>
      </c>
      <c r="R20" s="0" t="n">
        <v>-1</v>
      </c>
      <c r="S20" s="0" t="n">
        <v>642</v>
      </c>
      <c r="T20" s="0" t="n">
        <v>115</v>
      </c>
      <c r="U20" s="0" t="n">
        <v>0</v>
      </c>
      <c r="V20" s="0" t="n">
        <v>40</v>
      </c>
      <c r="W20" s="0" t="s">
        <v>92</v>
      </c>
      <c r="X20" s="0" t="s">
        <v>93</v>
      </c>
      <c r="Y20" s="0" t="s">
        <v>94</v>
      </c>
      <c r="Z20" s="0" t="s">
        <v>95</v>
      </c>
      <c r="AA20" s="0" t="s">
        <v>148</v>
      </c>
      <c r="AB20" s="0" t="s">
        <v>97</v>
      </c>
      <c r="AC20" s="0" t="s">
        <v>149</v>
      </c>
      <c r="AD20" s="0" t="n">
        <v>306680</v>
      </c>
      <c r="AE20" s="0" t="n">
        <v>115</v>
      </c>
      <c r="AF20" s="0" t="n">
        <v>145</v>
      </c>
      <c r="AG20" s="0" t="n">
        <v>23133</v>
      </c>
      <c r="AH20" s="0" t="n">
        <v>19546</v>
      </c>
      <c r="AI20" s="0" t="n">
        <v>1</v>
      </c>
      <c r="AJ20" s="0" t="n">
        <v>9748</v>
      </c>
      <c r="AK20" s="0" t="n">
        <v>942</v>
      </c>
      <c r="AL20" s="0" t="n">
        <v>40</v>
      </c>
      <c r="AM20" s="0" t="n">
        <v>40</v>
      </c>
      <c r="AN20" s="0" t="n">
        <v>1600</v>
      </c>
      <c r="AO20" s="0" t="s">
        <v>114</v>
      </c>
      <c r="AP20" s="0" t="s">
        <v>100</v>
      </c>
      <c r="AQ20" s="0" t="n">
        <v>9.07</v>
      </c>
      <c r="AR20" s="0" t="n">
        <v>-1</v>
      </c>
      <c r="AS20" s="0" t="n">
        <v>15.8</v>
      </c>
      <c r="AT20" s="0" t="n">
        <v>0.13</v>
      </c>
      <c r="AU20" s="0" t="n">
        <v>4.80585</v>
      </c>
      <c r="AV20" s="0" t="n">
        <v>-21672.9</v>
      </c>
      <c r="AW20" s="0" t="n">
        <v>-4.80585</v>
      </c>
      <c r="AX20" s="0" t="n">
        <v>4.80585</v>
      </c>
      <c r="AY20" s="0" t="n">
        <v>7.64</v>
      </c>
      <c r="AZ20" s="0" t="n">
        <v>0.0382362</v>
      </c>
      <c r="BA20" s="0" t="n">
        <v>0.0307635</v>
      </c>
      <c r="BB20" s="0" t="n">
        <v>5.33687</v>
      </c>
      <c r="BC20" s="0" t="n">
        <v>4.4294</v>
      </c>
      <c r="BD20" s="0" t="n">
        <v>104</v>
      </c>
      <c r="BE20" s="0" t="n">
        <v>130880</v>
      </c>
      <c r="BF20" s="0" t="n">
        <v>25</v>
      </c>
      <c r="BG20" s="0" t="n">
        <v>91604600</v>
      </c>
      <c r="BH20" s="0" t="n">
        <v>50440600</v>
      </c>
      <c r="BI20" s="0" t="n">
        <v>11413900</v>
      </c>
      <c r="BJ20" s="0" t="n">
        <v>7133.68</v>
      </c>
      <c r="BK20" s="0" t="n">
        <v>169.06</v>
      </c>
      <c r="BL20" s="0" t="n">
        <v>25.1009</v>
      </c>
      <c r="BM20" s="0" t="n">
        <v>21.6684</v>
      </c>
      <c r="BN20" s="0" t="n">
        <v>122771</v>
      </c>
      <c r="BO20" s="0" t="n">
        <v>19</v>
      </c>
      <c r="BP20" s="0" t="n">
        <v>35335</v>
      </c>
      <c r="BQ20" s="0" t="n">
        <v>55574</v>
      </c>
      <c r="BR20" s="0" t="n">
        <v>23040098</v>
      </c>
      <c r="BS20" s="0" t="n">
        <v>4597698</v>
      </c>
      <c r="BT20" s="0" t="n">
        <v>5.18844</v>
      </c>
      <c r="BU20" s="0" t="n">
        <v>5.18844</v>
      </c>
      <c r="BV20" s="0" t="n">
        <v>-25026.2</v>
      </c>
      <c r="BW20" s="0" t="n">
        <v>-5.18844</v>
      </c>
      <c r="BX20" s="0" t="n">
        <v>0</v>
      </c>
      <c r="BY20" s="0" t="n">
        <v>0</v>
      </c>
      <c r="BZ20" s="0" t="n">
        <v>14414100</v>
      </c>
      <c r="CA20" s="0" t="n">
        <v>9008.81</v>
      </c>
      <c r="CB20" s="0" t="n">
        <v>6.98</v>
      </c>
      <c r="CC20" s="0" t="n">
        <v>7.84</v>
      </c>
      <c r="CD20" s="0" t="n">
        <v>2.25003</v>
      </c>
      <c r="CE20" s="0" t="n">
        <v>2.0642</v>
      </c>
    </row>
    <row r="21" customFormat="false" ht="15" hidden="false" customHeight="false" outlineLevel="0" collapsed="false">
      <c r="A21" s="0" t="s">
        <v>87</v>
      </c>
      <c r="B21" s="0" t="s">
        <v>143</v>
      </c>
      <c r="C21" s="0" t="s">
        <v>89</v>
      </c>
      <c r="D21" s="0" t="n">
        <v>1111.56</v>
      </c>
      <c r="E21" s="0" t="s">
        <v>90</v>
      </c>
      <c r="F21" s="0" t="s">
        <v>144</v>
      </c>
      <c r="H21" s="0" t="n">
        <v>2.89</v>
      </c>
      <c r="I21" s="0" t="n">
        <v>153660</v>
      </c>
      <c r="J21" s="0" t="n">
        <v>-1</v>
      </c>
      <c r="K21" s="0" t="n">
        <v>-1</v>
      </c>
      <c r="L21" s="0" t="n">
        <v>3</v>
      </c>
      <c r="M21" s="0" t="n">
        <v>10.6</v>
      </c>
      <c r="N21" s="0" t="n">
        <v>-1</v>
      </c>
      <c r="O21" s="0" t="n">
        <v>-1</v>
      </c>
      <c r="P21" s="0" t="n">
        <v>199884</v>
      </c>
      <c r="Q21" s="0" t="n">
        <v>-1</v>
      </c>
      <c r="R21" s="0" t="n">
        <v>-1</v>
      </c>
      <c r="S21" s="0" t="n">
        <v>1650</v>
      </c>
      <c r="T21" s="0" t="n">
        <v>149</v>
      </c>
      <c r="U21" s="0" t="n">
        <v>0</v>
      </c>
      <c r="V21" s="0" t="n">
        <v>324</v>
      </c>
      <c r="W21" s="0" t="s">
        <v>92</v>
      </c>
      <c r="X21" s="0" t="s">
        <v>93</v>
      </c>
      <c r="Y21" s="0" t="s">
        <v>94</v>
      </c>
      <c r="Z21" s="0" t="s">
        <v>95</v>
      </c>
      <c r="AA21" s="0" t="s">
        <v>148</v>
      </c>
      <c r="AB21" s="0" t="s">
        <v>97</v>
      </c>
      <c r="AC21" s="0" t="s">
        <v>149</v>
      </c>
      <c r="AD21" s="0" t="n">
        <v>1739844</v>
      </c>
      <c r="AE21" s="0" t="n">
        <v>149</v>
      </c>
      <c r="AF21" s="0" t="n">
        <v>182</v>
      </c>
      <c r="AG21" s="0" t="n">
        <v>65737</v>
      </c>
      <c r="AH21" s="0" t="n">
        <v>42630</v>
      </c>
      <c r="AI21" s="0" t="n">
        <v>1</v>
      </c>
      <c r="AJ21" s="0" t="n">
        <v>35997</v>
      </c>
      <c r="AK21" s="0" t="n">
        <v>2305</v>
      </c>
      <c r="AL21" s="0" t="n">
        <v>104</v>
      </c>
      <c r="AM21" s="0" t="n">
        <v>104</v>
      </c>
      <c r="AN21" s="0" t="n">
        <v>10816</v>
      </c>
      <c r="AO21" s="0" t="s">
        <v>114</v>
      </c>
      <c r="AP21" s="0" t="s">
        <v>100</v>
      </c>
      <c r="AQ21" s="0" t="n">
        <v>44.26</v>
      </c>
      <c r="AR21" s="0" t="n">
        <v>-1</v>
      </c>
      <c r="AS21" s="0" t="n">
        <v>88.22</v>
      </c>
      <c r="AT21" s="0" t="n">
        <v>0.6</v>
      </c>
      <c r="AU21" s="0" t="n">
        <v>14.4885</v>
      </c>
      <c r="AV21" s="0" t="n">
        <v>-62136.9</v>
      </c>
      <c r="AW21" s="0" t="n">
        <v>-14.4885</v>
      </c>
      <c r="AX21" s="0" t="n">
        <v>14.4885</v>
      </c>
      <c r="AY21" s="0" t="n">
        <v>197.71</v>
      </c>
      <c r="AZ21" s="0" t="n">
        <v>0.161546</v>
      </c>
      <c r="BA21" s="0" t="n">
        <v>0.143496</v>
      </c>
      <c r="BB21" s="0" t="n">
        <v>21.6109</v>
      </c>
      <c r="BC21" s="0" t="n">
        <v>18.6464</v>
      </c>
      <c r="BD21" s="0" t="n">
        <v>76</v>
      </c>
      <c r="BE21" s="0" t="n">
        <v>504169</v>
      </c>
      <c r="BF21" s="0" t="n">
        <v>36</v>
      </c>
      <c r="BG21" s="0" t="n">
        <v>667561000</v>
      </c>
      <c r="BH21" s="0" t="n">
        <v>217223000</v>
      </c>
      <c r="BI21" s="0" t="n">
        <v>61721000</v>
      </c>
      <c r="BJ21" s="0" t="n">
        <v>5706.45</v>
      </c>
      <c r="BK21" s="0" t="n">
        <v>590.9</v>
      </c>
      <c r="BL21" s="0" t="n">
        <v>80.1927</v>
      </c>
      <c r="BM21" s="0" t="n">
        <v>70.8972</v>
      </c>
      <c r="BN21" s="0" t="n">
        <v>477598</v>
      </c>
      <c r="BO21" s="0" t="n">
        <v>18</v>
      </c>
      <c r="BP21" s="0" t="n">
        <v>134124</v>
      </c>
      <c r="BQ21" s="0" t="n">
        <v>160216</v>
      </c>
      <c r="BR21" s="0" t="n">
        <v>49497322</v>
      </c>
      <c r="BS21" s="0" t="n">
        <v>10252131</v>
      </c>
      <c r="BT21" s="0" t="n">
        <v>16.6093</v>
      </c>
      <c r="BU21" s="0" t="n">
        <v>16.6093</v>
      </c>
      <c r="BV21" s="0" t="n">
        <v>-74745.9</v>
      </c>
      <c r="BW21" s="0" t="n">
        <v>-16.6093</v>
      </c>
      <c r="BX21" s="0" t="n">
        <v>0</v>
      </c>
      <c r="BY21" s="0" t="n">
        <v>0</v>
      </c>
      <c r="BZ21" s="0" t="n">
        <v>76910600</v>
      </c>
      <c r="CA21" s="0" t="n">
        <v>7110.82</v>
      </c>
      <c r="CB21" s="0" t="n">
        <v>41.68</v>
      </c>
      <c r="CC21" s="0" t="n">
        <v>19.38</v>
      </c>
      <c r="CD21" s="0" t="n">
        <v>7.46614</v>
      </c>
      <c r="CE21" s="0" t="n">
        <v>6.79927</v>
      </c>
    </row>
    <row r="22" customFormat="false" ht="15" hidden="false" customHeight="false" outlineLevel="0" collapsed="false">
      <c r="A22" s="0" t="s">
        <v>87</v>
      </c>
      <c r="B22" s="0" t="s">
        <v>145</v>
      </c>
      <c r="C22" s="0" t="s">
        <v>89</v>
      </c>
      <c r="D22" s="0" t="n">
        <v>2.92</v>
      </c>
      <c r="E22" s="0" t="s">
        <v>110</v>
      </c>
      <c r="F22" s="0" t="s">
        <v>165</v>
      </c>
      <c r="H22" s="0" t="n">
        <v>0.09</v>
      </c>
      <c r="I22" s="0" t="n">
        <v>7452</v>
      </c>
      <c r="J22" s="0" t="n">
        <v>-1</v>
      </c>
      <c r="K22" s="0" t="n">
        <v>-1</v>
      </c>
      <c r="L22" s="0" t="n">
        <v>5</v>
      </c>
      <c r="M22" s="0" t="n">
        <v>0.19</v>
      </c>
      <c r="N22" s="0" t="n">
        <v>-1</v>
      </c>
      <c r="O22" s="0" t="n">
        <v>-1</v>
      </c>
      <c r="P22" s="0" t="n">
        <v>31060</v>
      </c>
      <c r="Q22" s="0" t="n">
        <v>-1</v>
      </c>
      <c r="R22" s="0" t="n">
        <v>-1</v>
      </c>
      <c r="S22" s="0" t="n">
        <v>15</v>
      </c>
      <c r="T22" s="0" t="n">
        <v>11</v>
      </c>
      <c r="U22" s="0" t="n">
        <v>0</v>
      </c>
      <c r="V22" s="0" t="n">
        <v>0</v>
      </c>
      <c r="W22" s="0" t="s">
        <v>92</v>
      </c>
      <c r="X22" s="0" t="s">
        <v>93</v>
      </c>
      <c r="Y22" s="0" t="s">
        <v>94</v>
      </c>
      <c r="Z22" s="0" t="s">
        <v>95</v>
      </c>
      <c r="AA22" s="0" t="s">
        <v>148</v>
      </c>
      <c r="AB22" s="0" t="s">
        <v>97</v>
      </c>
      <c r="AC22" s="0" t="s">
        <v>149</v>
      </c>
      <c r="AD22" s="0" t="n">
        <v>20732</v>
      </c>
      <c r="AE22" s="0" t="n">
        <v>11</v>
      </c>
      <c r="AF22" s="0" t="n">
        <v>30</v>
      </c>
      <c r="AG22" s="0" t="n">
        <v>313</v>
      </c>
      <c r="AH22" s="0" t="n">
        <v>321</v>
      </c>
      <c r="AI22" s="0" t="n">
        <v>2</v>
      </c>
      <c r="AJ22" s="0" t="n">
        <v>108</v>
      </c>
      <c r="AK22" s="0" t="n">
        <v>56</v>
      </c>
      <c r="AL22" s="0" t="n">
        <v>7</v>
      </c>
      <c r="AM22" s="0" t="n">
        <v>7</v>
      </c>
      <c r="AN22" s="0" t="n">
        <v>49</v>
      </c>
      <c r="AO22" s="0" t="s">
        <v>103</v>
      </c>
      <c r="AP22" s="0" t="s">
        <v>100</v>
      </c>
      <c r="AQ22" s="0" t="n">
        <v>0.41</v>
      </c>
      <c r="AR22" s="0" t="n">
        <v>-1</v>
      </c>
      <c r="AS22" s="0" t="n">
        <v>0.09</v>
      </c>
      <c r="AT22" s="0" t="n">
        <v>0</v>
      </c>
      <c r="AU22" s="0" t="n">
        <v>2.41257</v>
      </c>
      <c r="AV22" s="0" t="n">
        <v>-149.596</v>
      </c>
      <c r="AW22" s="0" t="n">
        <v>-2.41257</v>
      </c>
      <c r="AX22" s="0" t="n">
        <v>2.01893</v>
      </c>
      <c r="AY22" s="0" t="n">
        <v>0.1</v>
      </c>
      <c r="AZ22" s="0" t="n">
        <v>0.000359217</v>
      </c>
      <c r="BA22" s="0" t="n">
        <v>0.000285348</v>
      </c>
      <c r="BB22" s="0" t="n">
        <v>0.0462857</v>
      </c>
      <c r="BC22" s="0" t="n">
        <v>0.037126</v>
      </c>
      <c r="BD22" s="0" t="n">
        <v>34</v>
      </c>
      <c r="BE22" s="0" t="n">
        <v>1382</v>
      </c>
      <c r="BF22" s="0" t="n">
        <v>30</v>
      </c>
      <c r="BG22" s="0" t="n">
        <v>1077880</v>
      </c>
      <c r="BH22" s="0" t="n">
        <v>808410</v>
      </c>
      <c r="BI22" s="0" t="n">
        <v>91376.6</v>
      </c>
      <c r="BJ22" s="0" t="n">
        <v>1864.83</v>
      </c>
      <c r="BK22" s="0" t="n">
        <v>0.65</v>
      </c>
      <c r="BL22" s="0" t="n">
        <v>0.202127</v>
      </c>
      <c r="BM22" s="0" t="n">
        <v>0.16798</v>
      </c>
      <c r="BN22" s="0" t="n">
        <v>963</v>
      </c>
      <c r="BO22" s="0" t="n">
        <v>21</v>
      </c>
      <c r="BP22" s="0" t="n">
        <v>680</v>
      </c>
      <c r="BQ22" s="0" t="n">
        <v>2016</v>
      </c>
      <c r="BR22" s="0" t="n">
        <v>81717</v>
      </c>
      <c r="BS22" s="0" t="n">
        <v>30575</v>
      </c>
      <c r="BT22" s="0" t="n">
        <v>3.04141</v>
      </c>
      <c r="BU22" s="0" t="n">
        <v>2.438</v>
      </c>
      <c r="BV22" s="0" t="n">
        <v>-187.939</v>
      </c>
      <c r="BW22" s="0" t="n">
        <v>-3.04141</v>
      </c>
      <c r="BX22" s="0" t="n">
        <v>0</v>
      </c>
      <c r="BY22" s="0" t="n">
        <v>0</v>
      </c>
      <c r="BZ22" s="0" t="n">
        <v>111771</v>
      </c>
      <c r="CA22" s="0" t="n">
        <v>2281.05</v>
      </c>
      <c r="CB22" s="0" t="n">
        <v>0.02</v>
      </c>
      <c r="CC22" s="0" t="n">
        <v>0.05</v>
      </c>
      <c r="CD22" s="0" t="n">
        <v>0.0293468</v>
      </c>
      <c r="CE22" s="0" t="n">
        <v>0.0265303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2022-02-03T06:44:11Z</dcterms:created>
  <dc:creator>openpyxl</dc:creator>
  <dc:description/>
  <dc:language>en-US</dc:language>
  <cp:lastModifiedBy/>
  <dcterms:modified xsi:type="dcterms:W3CDTF">2022-02-03T11:45:14Z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