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summary_data" sheetId="2" state="visible" r:id="rId3"/>
    <sheet name="ratios" sheetId="3" state="visible" r:id="rId4"/>
    <sheet name="parse_results.txt" sheetId="4" state="visible" r:id="rId5"/>
    <sheet name="parse_results_api.tx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<sst xmlns="http://schemas.openxmlformats.org/spreadsheetml/2006/main" count="674" uniqueCount="124">
  <si>
    <t xml:space="preserve">parse_results.txt</t>
  </si>
  <si>
    <t xml:space="preserve">parse_results_api.txt</t>
  </si>
  <si>
    <t xml:space="preserve">GEOMEAN</t>
  </si>
  <si>
    <t xml:space="preserve">arch</t>
  </si>
  <si>
    <t xml:space="preserve">circuit</t>
  </si>
  <si>
    <t xml:space="preserve">script_params</t>
  </si>
  <si>
    <t xml:space="preserve">vtr_flow_elapsed_time</t>
  </si>
  <si>
    <t xml:space="preserve">error</t>
  </si>
  <si>
    <t xml:space="preserve">odin_synth_time</t>
  </si>
  <si>
    <t xml:space="preserve">max_odin_mem</t>
  </si>
  <si>
    <t xml:space="preserve">yosys_synth_time</t>
  </si>
  <si>
    <t xml:space="preserve">max_yosys_mem</t>
  </si>
  <si>
    <t xml:space="preserve">abc_depth</t>
  </si>
  <si>
    <t xml:space="preserve">abc_synth_time</t>
  </si>
  <si>
    <t xml:space="preserve">abc_cec_time</t>
  </si>
  <si>
    <t xml:space="preserve">abc_sec_time</t>
  </si>
  <si>
    <t xml:space="preserve">max_abc_mem</t>
  </si>
  <si>
    <t xml:space="preserve">ace_time</t>
  </si>
  <si>
    <t xml:space="preserve">max_ace_mem</t>
  </si>
  <si>
    <t xml:space="preserve">num_clb</t>
  </si>
  <si>
    <t xml:space="preserve">num_io</t>
  </si>
  <si>
    <t xml:space="preserve">num_memories</t>
  </si>
  <si>
    <t xml:space="preserve">num_mult</t>
  </si>
  <si>
    <t xml:space="preserve">vpr_status</t>
  </si>
  <si>
    <t xml:space="preserve">vpr_revision</t>
  </si>
  <si>
    <t xml:space="preserve">vpr_build_info</t>
  </si>
  <si>
    <t xml:space="preserve">vpr_compiler</t>
  </si>
  <si>
    <t xml:space="preserve">vpr_compiled</t>
  </si>
  <si>
    <t xml:space="preserve">hostname</t>
  </si>
  <si>
    <t xml:space="preserve">rundir</t>
  </si>
  <si>
    <t xml:space="preserve">max_vpr_mem</t>
  </si>
  <si>
    <t xml:space="preserve">num_primary_inputs</t>
  </si>
  <si>
    <t xml:space="preserve">num_primary_outputs</t>
  </si>
  <si>
    <t xml:space="preserve">num_pre_packed_nets</t>
  </si>
  <si>
    <t xml:space="preserve">num_pre_packed_blocks</t>
  </si>
  <si>
    <t xml:space="preserve">num_netlist_clocks</t>
  </si>
  <si>
    <t xml:space="preserve">num_post_packed_nets</t>
  </si>
  <si>
    <t xml:space="preserve">num_post_packed_blocks</t>
  </si>
  <si>
    <t xml:space="preserve">device_width</t>
  </si>
  <si>
    <t xml:space="preserve">device_height</t>
  </si>
  <si>
    <t xml:space="preserve">device_grid_tiles</t>
  </si>
  <si>
    <t xml:space="preserve">device_limiting_resources</t>
  </si>
  <si>
    <t xml:space="preserve">device_name</t>
  </si>
  <si>
    <t xml:space="preserve">pack_time</t>
  </si>
  <si>
    <t xml:space="preserve">placed_wirelength_est</t>
  </si>
  <si>
    <t xml:space="preserve">place_time</t>
  </si>
  <si>
    <t xml:space="preserve">place_quench_time</t>
  </si>
  <si>
    <t xml:space="preserve">placed_CPD_est</t>
  </si>
  <si>
    <t xml:space="preserve">placed_setup_TNS_est</t>
  </si>
  <si>
    <t xml:space="preserve">placed_setup_WNS_est</t>
  </si>
  <si>
    <t xml:space="preserve">placed_geomean_nonvirtual_intradomain_critical_path_delay_est</t>
  </si>
  <si>
    <t xml:space="preserve">place_delay_matrix_lookup_time</t>
  </si>
  <si>
    <t xml:space="preserve">place_quench_timing_analysis_time</t>
  </si>
  <si>
    <t xml:space="preserve">place_quench_sta_time</t>
  </si>
  <si>
    <t xml:space="preserve">place_total_timing_analysis_time</t>
  </si>
  <si>
    <t xml:space="preserve">place_total_sta_time</t>
  </si>
  <si>
    <t xml:space="preserve">min_chan_width</t>
  </si>
  <si>
    <t xml:space="preserve">routed_wirelength</t>
  </si>
  <si>
    <t xml:space="preserve">min_chan_width_route_success_iteration</t>
  </si>
  <si>
    <t xml:space="preserve">logic_block_area_total</t>
  </si>
  <si>
    <t xml:space="preserve">logic_block_area_used</t>
  </si>
  <si>
    <t xml:space="preserve">min_chan_width_routing_area_total</t>
  </si>
  <si>
    <t xml:space="preserve">min_chan_width_routing_area_per_tile</t>
  </si>
  <si>
    <t xml:space="preserve">min_chan_width_route_time</t>
  </si>
  <si>
    <t xml:space="preserve">min_chan_width_total_timing_analysis_time</t>
  </si>
  <si>
    <t xml:space="preserve">min_chan_width_total_sta_time</t>
  </si>
  <si>
    <t xml:space="preserve">crit_path_routed_wirelength</t>
  </si>
  <si>
    <t xml:space="preserve">crit_path_route_success_iteration</t>
  </si>
  <si>
    <t xml:space="preserve">crit_path_total_nets_routed</t>
  </si>
  <si>
    <t xml:space="preserve">crit_path_total_connections_routed</t>
  </si>
  <si>
    <t xml:space="preserve">crit_path_total_heap_pushes</t>
  </si>
  <si>
    <t xml:space="preserve">crit_path_total_heap_pops</t>
  </si>
  <si>
    <t xml:space="preserve">critical_path_delay</t>
  </si>
  <si>
    <t xml:space="preserve">geomean_nonvirtual_intradomain_critical_path_delay</t>
  </si>
  <si>
    <t xml:space="preserve">setup_TNS</t>
  </si>
  <si>
    <t xml:space="preserve">setup_WNS</t>
  </si>
  <si>
    <t xml:space="preserve">hold_TNS</t>
  </si>
  <si>
    <t xml:space="preserve">hold_WNS</t>
  </si>
  <si>
    <t xml:space="preserve">crit_path_routing_area_total</t>
  </si>
  <si>
    <t xml:space="preserve">crit_path_routing_area_per_tile</t>
  </si>
  <si>
    <t xml:space="preserve">router_lookahead_computation_time</t>
  </si>
  <si>
    <t xml:space="preserve">crit_path_route_time</t>
  </si>
  <si>
    <t xml:space="preserve">crit_path_total_timing_analysis_time</t>
  </si>
  <si>
    <t xml:space="preserve">crit_path_total_sta_time</t>
  </si>
  <si>
    <t xml:space="preserve">Unnamed: 81</t>
  </si>
  <si>
    <t xml:space="preserve">k6_frac_N10_frac_chain_depop50_mem32K_40nm.xml</t>
  </si>
  <si>
    <t xml:space="preserve">arm_core.v</t>
  </si>
  <si>
    <t xml:space="preserve">common</t>
  </si>
  <si>
    <t xml:space="preserve">success</t>
  </si>
  <si>
    <t xml:space="preserve">v8.0.0-4964-gc91800747-dirty</t>
  </si>
  <si>
    <t xml:space="preserve">release IPO VTR_ASSERT_LEVEL=2</t>
  </si>
  <si>
    <t xml:space="preserve">GNU 8.2.0 on Linux-3.10.0-1160.42.2.el7.x86_64 x86_64</t>
  </si>
  <si>
    <t xml:space="preserve">2021-11-25T17:51:12</t>
  </si>
  <si>
    <t xml:space="preserve">khyber</t>
  </si>
  <si>
    <t xml:space="preserve">/home/users/umar.iqbal/CPP_API/Refrence_branch/vtr-verilog-to-routing</t>
  </si>
  <si>
    <t xml:space="preserve">clb memory</t>
  </si>
  <si>
    <t xml:space="preserve">auto</t>
  </si>
  <si>
    <t xml:space="preserve">bgm.v</t>
  </si>
  <si>
    <t xml:space="preserve">clb</t>
  </si>
  <si>
    <t xml:space="preserve">blob_merge.v</t>
  </si>
  <si>
    <t xml:space="preserve">boundtop.v</t>
  </si>
  <si>
    <t xml:space="preserve">ch_intrinsics.v</t>
  </si>
  <si>
    <t xml:space="preserve">diffeq1.v</t>
  </si>
  <si>
    <t xml:space="preserve">mult_36</t>
  </si>
  <si>
    <t xml:space="preserve">diffeq2.v</t>
  </si>
  <si>
    <t xml:space="preserve">LU8PEEng.v</t>
  </si>
  <si>
    <t xml:space="preserve">LU32PEEng.v</t>
  </si>
  <si>
    <t xml:space="preserve">mcml.v</t>
  </si>
  <si>
    <t xml:space="preserve">mkDelayWorker32B.v</t>
  </si>
  <si>
    <t xml:space="preserve">memory</t>
  </si>
  <si>
    <t xml:space="preserve">mkPktMerge.v</t>
  </si>
  <si>
    <t xml:space="preserve">mkSMAdapter4B.v</t>
  </si>
  <si>
    <t xml:space="preserve">or1200.v</t>
  </si>
  <si>
    <t xml:space="preserve">io</t>
  </si>
  <si>
    <t xml:space="preserve">raygentop.v</t>
  </si>
  <si>
    <t xml:space="preserve">sha.v</t>
  </si>
  <si>
    <t xml:space="preserve">spree.v</t>
  </si>
  <si>
    <t xml:space="preserve">stereovision0.v</t>
  </si>
  <si>
    <t xml:space="preserve">stereovision1.v</t>
  </si>
  <si>
    <t xml:space="preserve">stereovision2.v</t>
  </si>
  <si>
    <t xml:space="preserve">stereovision3.v</t>
  </si>
  <si>
    <t xml:space="preserve">v8.0.0-5037-g8229337fc-dirty</t>
  </si>
  <si>
    <t xml:space="preserve">2021-12-23T18:15:08</t>
  </si>
  <si>
    <t xml:space="preserve">/home/users/umar.iqbal/raza/vtr-verilog-to-routing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</si>
</sst>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7.36"/>
    <col collapsed="false" customWidth="true" hidden="false" outlineLevel="0" max="3" min="3" style="0" width="23.48"/>
    <col collapsed="false" customWidth="true" hidden="false" outlineLevel="0" max="1025" min="4" style="0" width="8.67"/>
  </cols>
  <sheetData>
    <row r="1" customFormat="false" ht="15" hidden="false" customHeight="false" outlineLevel="0" collapsed="false">
      <c r="A1" s="0" t="str">
        <f aca="false">IF(OR(ISBLANK(summary_data!A1),ISERROR(summary_data!A1)),"",summary_data!A1)</f>
        <v/>
      </c>
      <c r="B1" s="0" t="str">
        <f aca="false">IF(OR(ISBLANK(summary_data!A2),ISERROR(summary_data!A2)),"",summary_data!A2)</f>
        <v>parse_results.txt</v>
      </c>
      <c r="C1" s="0" t="str">
        <f aca="false">IF(OR(ISBLANK(summary_data!A3),ISERROR(summary_data!A3)),"",summary_data!A3)</f>
        <v>parse_results_api.txt</v>
      </c>
    </row>
    <row r="2" customFormat="false" ht="13.8" hidden="false" customHeight="false" outlineLevel="0" collapsed="false">
      <c r="A2" s="0" t="str">
        <f aca="false">IF(OR(ISBLANK(summary_data!B1),ISERROR(summary_data!B1)),"",summary_data!B1)</f>
        <v>vtr_flow_elapsed_time</v>
      </c>
      <c r="B2" s="0" t="n">
        <f aca="false">IF(OR(ISBLANK(summary_data!B2),ISERROR(summary_data!B2)),"",summary_data!B2)</f>
        <v>1</v>
      </c>
      <c r="C2" s="0" t="n">
        <f aca="false">IF(OR(ISBLANK(summary_data!B3),ISERROR(summary_data!B3)),"",summary_data!B3)</f>
        <v>0.995376368683541</v>
      </c>
      <c r="D2" s="0" t="str">
        <f aca="false">ROUND((C2/B2-1)*100,2)&amp;CHAR(37)</f>
        <v>-0.46%</v>
      </c>
    </row>
    <row r="3" customFormat="false" ht="13.8" hidden="false" customHeight="false" outlineLevel="0" collapsed="false">
      <c r="A3" s="0" t="str">
        <f aca="false">IF(OR(ISBLANK(summary_data!C1),ISERROR(summary_data!C1)),"",summary_data!C1)</f>
        <v>odin_synth_time</v>
      </c>
      <c r="B3" s="0" t="n">
        <f aca="false">IF(OR(ISBLANK(summary_data!C2),ISERROR(summary_data!C2)),"",summary_data!C2)</f>
        <v>1</v>
      </c>
      <c r="C3" s="0" t="n">
        <f aca="false">IF(OR(ISBLANK(summary_data!C3),ISERROR(summary_data!C3)),"",summary_data!C3)</f>
        <v>0.877129758689328</v>
      </c>
      <c r="D3" s="0" t="str">
        <f aca="false">ROUND((C3/B3-1)*100,2)&amp;CHAR(37)</f>
        <v>-12.29%</v>
      </c>
    </row>
    <row r="4" customFormat="false" ht="13.8" hidden="false" customHeight="false" outlineLevel="0" collapsed="false">
      <c r="A4" s="0" t="str">
        <f aca="false">IF(OR(ISBLANK(summary_data!D1),ISERROR(summary_data!D1)),"",summary_data!D1)</f>
        <v>abc_depth</v>
      </c>
      <c r="B4" s="0" t="n">
        <f aca="false">IF(OR(ISBLANK(summary_data!D2),ISERROR(summary_data!D2)),"",summary_data!D2)</f>
        <v>1</v>
      </c>
      <c r="C4" s="0" t="n">
        <f aca="false">IF(OR(ISBLANK(summary_data!D3),ISERROR(summary_data!D3)),"",summary_data!D3)</f>
        <v>1</v>
      </c>
      <c r="D4" s="0" t="str">
        <f aca="false">ROUND((C4/B4-1)*100,2)&amp;CHAR(37)</f>
        <v>0%</v>
      </c>
    </row>
    <row r="5" customFormat="false" ht="13.8" hidden="false" customHeight="false" outlineLevel="0" collapsed="false">
      <c r="A5" s="0" t="str">
        <f aca="false">IF(OR(ISBLANK(summary_data!E1),ISERROR(summary_data!E1)),"",summary_data!E1)</f>
        <v>abc_synth_time</v>
      </c>
      <c r="B5" s="0" t="n">
        <f aca="false">IF(OR(ISBLANK(summary_data!E2),ISERROR(summary_data!E2)),"",summary_data!E2)</f>
        <v>1</v>
      </c>
      <c r="C5" s="0" t="n">
        <f aca="false">IF(OR(ISBLANK(summary_data!E3),ISERROR(summary_data!E3)),"",summary_data!E3)</f>
        <v>0.974884421971528</v>
      </c>
      <c r="D5" s="0" t="str">
        <f aca="false">ROUND((C5/B5-1)*100,2)&amp;CHAR(37)</f>
        <v>-2.51%</v>
      </c>
    </row>
    <row r="6" customFormat="false" ht="13.8" hidden="false" customHeight="false" outlineLevel="0" collapsed="false">
      <c r="A6" s="0" t="str">
        <f aca="false">IF(OR(ISBLANK(summary_data!F1),ISERROR(summary_data!F1)),"",summary_data!F1)</f>
        <v>num_clb</v>
      </c>
      <c r="B6" s="0" t="n">
        <f aca="false">IF(OR(ISBLANK(summary_data!F2),ISERROR(summary_data!F2)),"",summary_data!F2)</f>
        <v>1</v>
      </c>
      <c r="C6" s="0" t="n">
        <f aca="false">IF(OR(ISBLANK(summary_data!F3),ISERROR(summary_data!F3)),"",summary_data!F3)</f>
        <v>1</v>
      </c>
      <c r="D6" s="0" t="str">
        <f aca="false">ROUND((C6/B6-1)*100,2)&amp;CHAR(37)</f>
        <v>0%</v>
      </c>
    </row>
    <row r="7" customFormat="false" ht="13.8" hidden="false" customHeight="false" outlineLevel="0" collapsed="false">
      <c r="A7" s="0" t="str">
        <f aca="false">IF(OR(ISBLANK(summary_data!G1),ISERROR(summary_data!G1)),"",summary_data!G1)</f>
        <v>num_memories</v>
      </c>
      <c r="B7" s="0" t="n">
        <f aca="false">IF(OR(ISBLANK(summary_data!G2),ISERROR(summary_data!G2)),"",summary_data!G2)</f>
        <v>1</v>
      </c>
      <c r="C7" s="0" t="n">
        <f aca="false">IF(OR(ISBLANK(summary_data!G3),ISERROR(summary_data!G3)),"",summary_data!G3)</f>
        <v>1</v>
      </c>
      <c r="D7" s="0" t="str">
        <f aca="false">ROUND((C7/B7-1)*100,2)&amp;CHAR(37)</f>
        <v>0%</v>
      </c>
    </row>
    <row r="8" customFormat="false" ht="13.8" hidden="false" customHeight="false" outlineLevel="0" collapsed="false">
      <c r="A8" s="0" t="str">
        <f aca="false">IF(OR(ISBLANK(summary_data!H1),ISERROR(summary_data!H1)),"",summary_data!H1)</f>
        <v>num_mult</v>
      </c>
      <c r="B8" s="0" t="n">
        <f aca="false">IF(OR(ISBLANK(summary_data!H2),ISERROR(summary_data!H2)),"",summary_data!H2)</f>
        <v>1</v>
      </c>
      <c r="C8" s="0" t="n">
        <f aca="false">IF(OR(ISBLANK(summary_data!H3),ISERROR(summary_data!H3)),"",summary_data!H3)</f>
        <v>1</v>
      </c>
      <c r="D8" s="0" t="str">
        <f aca="false">ROUND((C8/B8-1)*100,2)&amp;CHAR(37)</f>
        <v>0%</v>
      </c>
    </row>
    <row r="9" customFormat="false" ht="13.8" hidden="false" customHeight="false" outlineLevel="0" collapsed="false">
      <c r="A9" s="0" t="str">
        <f aca="false">IF(OR(ISBLANK(summary_data!I1),ISERROR(summary_data!I1)),"",summary_data!I1)</f>
        <v>max_vpr_mem</v>
      </c>
      <c r="B9" s="0" t="n">
        <f aca="false">IF(OR(ISBLANK(summary_data!I2),ISERROR(summary_data!I2)),"",summary_data!I2)</f>
        <v>1</v>
      </c>
      <c r="C9" s="0" t="n">
        <f aca="false">IF(OR(ISBLANK(summary_data!I3),ISERROR(summary_data!I3)),"",summary_data!I3)</f>
        <v>1.0003585636917</v>
      </c>
      <c r="D9" s="0" t="str">
        <f aca="false">ROUND((C9/B9-1)*100,2)&amp;CHAR(37)</f>
        <v>0.04%</v>
      </c>
    </row>
    <row r="10" customFormat="false" ht="13.8" hidden="false" customHeight="false" outlineLevel="0" collapsed="false">
      <c r="A10" s="0" t="str">
        <f aca="false">IF(OR(ISBLANK(summary_data!J1),ISERROR(summary_data!J1)),"",summary_data!J1)</f>
        <v>num_pre_packed_blocks</v>
      </c>
      <c r="B10" s="0" t="n">
        <f aca="false">IF(OR(ISBLANK(summary_data!J2),ISERROR(summary_data!J2)),"",summary_data!J2)</f>
        <v>1</v>
      </c>
      <c r="C10" s="0" t="n">
        <f aca="false">IF(OR(ISBLANK(summary_data!J3),ISERROR(summary_data!J3)),"",summary_data!J3)</f>
        <v>1</v>
      </c>
      <c r="D10" s="0" t="str">
        <f aca="false">ROUND((C10/B10-1)*100,2)&amp;CHAR(37)</f>
        <v>0%</v>
      </c>
    </row>
    <row r="11" customFormat="false" ht="13.8" hidden="false" customHeight="false" outlineLevel="0" collapsed="false">
      <c r="A11" s="0" t="str">
        <f aca="false">IF(OR(ISBLANK(summary_data!K1),ISERROR(summary_data!K1)),"",summary_data!K1)</f>
        <v>num_post_packed_blocks</v>
      </c>
      <c r="B11" s="0" t="n">
        <f aca="false">IF(OR(ISBLANK(summary_data!K2),ISERROR(summary_data!K2)),"",summary_data!K2)</f>
        <v>1</v>
      </c>
      <c r="C11" s="0" t="n">
        <f aca="false">IF(OR(ISBLANK(summary_data!K3),ISERROR(summary_data!K3)),"",summary_data!K3)</f>
        <v>1</v>
      </c>
      <c r="D11" s="0" t="str">
        <f aca="false">ROUND((C11/B11-1)*100,2)&amp;CHAR(37)</f>
        <v>0%</v>
      </c>
    </row>
    <row r="12" customFormat="false" ht="13.8" hidden="false" customHeight="false" outlineLevel="0" collapsed="false">
      <c r="A12" s="0" t="str">
        <f aca="false">IF(OR(ISBLANK(summary_data!L1),ISERROR(summary_data!L1)),"",summary_data!L1)</f>
        <v>device_grid_tiles</v>
      </c>
      <c r="B12" s="0" t="n">
        <f aca="false">IF(OR(ISBLANK(summary_data!L2),ISERROR(summary_data!L2)),"",summary_data!L2)</f>
        <v>1</v>
      </c>
      <c r="C12" s="0" t="n">
        <f aca="false">IF(OR(ISBLANK(summary_data!L3),ISERROR(summary_data!L3)),"",summary_data!L3)</f>
        <v>1</v>
      </c>
      <c r="D12" s="0" t="str">
        <f aca="false">ROUND((C12/B12-1)*100,2)&amp;CHAR(37)</f>
        <v>0%</v>
      </c>
    </row>
    <row r="13" customFormat="false" ht="13.8" hidden="false" customHeight="false" outlineLevel="0" collapsed="false">
      <c r="A13" s="0" t="str">
        <f aca="false">IF(OR(ISBLANK(summary_data!M1),ISERROR(summary_data!M1)),"",summary_data!M1)</f>
        <v>pack_time</v>
      </c>
      <c r="B13" s="0" t="n">
        <f aca="false">IF(OR(ISBLANK(summary_data!M2),ISERROR(summary_data!M2)),"",summary_data!M2)</f>
        <v>1</v>
      </c>
      <c r="C13" s="0" t="n">
        <f aca="false">IF(OR(ISBLANK(summary_data!M3),ISERROR(summary_data!M3)),"",summary_data!M3)</f>
        <v>0.982078003333056</v>
      </c>
      <c r="D13" s="0" t="str">
        <f aca="false">ROUND((C13/B13-1)*100,2)&amp;CHAR(37)</f>
        <v>-1.79%</v>
      </c>
    </row>
    <row r="14" customFormat="false" ht="13.8" hidden="false" customHeight="false" outlineLevel="0" collapsed="false">
      <c r="A14" s="0" t="str">
        <f aca="false">IF(OR(ISBLANK(summary_data!N1),ISERROR(summary_data!N1)),"",summary_data!N1)</f>
        <v>placed_wirelength_est</v>
      </c>
      <c r="B14" s="0" t="str">
        <f aca="false">IF(OR(ISBLANK(summary_data!N2),ISERROR(summary_data!N2)),"",summary_data!N2)</f>
        <v/>
      </c>
      <c r="C14" s="0" t="str">
        <f aca="false">IF(OR(ISBLANK(summary_data!N3),ISERROR(summary_data!N3)),"",summary_data!N3)</f>
        <v/>
      </c>
      <c r="D14" s="0" t="e">
        <f aca="false">ROUND((C14/B14-1)*100,2)&amp;CHAR(37)</f>
        <v>#VALUE!</v>
      </c>
    </row>
    <row r="15" customFormat="false" ht="13.8" hidden="false" customHeight="false" outlineLevel="0" collapsed="false">
      <c r="A15" s="0" t="str">
        <f aca="false">IF(OR(ISBLANK(summary_data!O1),ISERROR(summary_data!O1)),"",summary_data!O1)</f>
        <v>place_time</v>
      </c>
      <c r="B15" s="0" t="n">
        <f aca="false">IF(OR(ISBLANK(summary_data!O2),ISERROR(summary_data!O2)),"",summary_data!O2)</f>
        <v>1</v>
      </c>
      <c r="C15" s="0" t="n">
        <f aca="false">IF(OR(ISBLANK(summary_data!O3),ISERROR(summary_data!O3)),"",summary_data!O3)</f>
        <v>1.04242784830106</v>
      </c>
      <c r="D15" s="0" t="str">
        <f aca="false">ROUND((C15/B15-1)*100,2)&amp;CHAR(37)</f>
        <v>4.24%</v>
      </c>
    </row>
    <row r="16" customFormat="false" ht="13.8" hidden="false" customHeight="false" outlineLevel="0" collapsed="false">
      <c r="A16" s="0" t="str">
        <f aca="false">IF(OR(ISBLANK(summary_data!P1),ISERROR(summary_data!P1)),"",summary_data!P1)</f>
        <v>placed_CPD_est</v>
      </c>
      <c r="B16" s="0" t="n">
        <f aca="false">IF(OR(ISBLANK(summary_data!P2),ISERROR(summary_data!P2)),"",summary_data!P2)</f>
        <v>1</v>
      </c>
      <c r="C16" s="0" t="n">
        <f aca="false">IF(OR(ISBLANK(summary_data!P3),ISERROR(summary_data!P3)),"",summary_data!P3)</f>
        <v>1</v>
      </c>
      <c r="D16" s="0" t="str">
        <f aca="false">ROUND((C16/B16-1)*100,2)&amp;CHAR(37)</f>
        <v>0%</v>
      </c>
    </row>
    <row r="17" customFormat="false" ht="13.8" hidden="false" customHeight="false" outlineLevel="0" collapsed="false">
      <c r="A17" s="0" t="str">
        <f aca="false">IF(OR(ISBLANK(summary_data!Q1),ISERROR(summary_data!Q1)),"",summary_data!Q1)</f>
        <v>min_chan_width</v>
      </c>
      <c r="B17" s="0" t="n">
        <f aca="false">IF(OR(ISBLANK(summary_data!Q2),ISERROR(summary_data!Q2)),"",summary_data!Q2)</f>
        <v>1</v>
      </c>
      <c r="C17" s="0" t="n">
        <f aca="false">IF(OR(ISBLANK(summary_data!Q3),ISERROR(summary_data!Q3)),"",summary_data!Q3)</f>
        <v>1</v>
      </c>
      <c r="D17" s="0" t="str">
        <f aca="false">ROUND((C17/B17-1)*100,2)&amp;CHAR(37)</f>
        <v>0%</v>
      </c>
    </row>
    <row r="18" customFormat="false" ht="13.8" hidden="false" customHeight="false" outlineLevel="0" collapsed="false">
      <c r="A18" s="0" t="str">
        <f aca="false">IF(OR(ISBLANK(summary_data!R1),ISERROR(summary_data!R1)),"",summary_data!R1)</f>
        <v>routed_wirelength</v>
      </c>
      <c r="B18" s="0" t="n">
        <f aca="false">IF(OR(ISBLANK(summary_data!R2),ISERROR(summary_data!R2)),"",summary_data!R2)</f>
        <v>1</v>
      </c>
      <c r="C18" s="0" t="n">
        <f aca="false">IF(OR(ISBLANK(summary_data!R3),ISERROR(summary_data!R3)),"",summary_data!R3)</f>
        <v>1</v>
      </c>
      <c r="D18" s="0" t="str">
        <f aca="false">ROUND((C18/B18-1)*100,2)&amp;CHAR(37)</f>
        <v>0%</v>
      </c>
    </row>
    <row r="19" customFormat="false" ht="13.8" hidden="false" customHeight="false" outlineLevel="0" collapsed="false">
      <c r="A19" s="0" t="str">
        <f aca="false">IF(OR(ISBLANK(summary_data!S1),ISERROR(summary_data!S1)),"",summary_data!S1)</f>
        <v>min_chan_width_route_time</v>
      </c>
      <c r="B19" s="0" t="n">
        <f aca="false">IF(OR(ISBLANK(summary_data!S2),ISERROR(summary_data!S2)),"",summary_data!S2)</f>
        <v>1</v>
      </c>
      <c r="C19" s="0" t="n">
        <f aca="false">IF(OR(ISBLANK(summary_data!S3),ISERROR(summary_data!S3)),"",summary_data!S3)</f>
        <v>1.0175868028957</v>
      </c>
      <c r="D19" s="0" t="str">
        <f aca="false">ROUND((C19/B19-1)*100,2)&amp;CHAR(37)</f>
        <v>1.76%</v>
      </c>
    </row>
    <row r="20" customFormat="false" ht="13.8" hidden="false" customHeight="false" outlineLevel="0" collapsed="false">
      <c r="A20" s="0" t="str">
        <f aca="false">IF(OR(ISBLANK(summary_data!T1),ISERROR(summary_data!T1)),"",summary_data!T1)</f>
        <v>crit_path_routed_wirelength</v>
      </c>
      <c r="B20" s="0" t="n">
        <f aca="false">IF(OR(ISBLANK(summary_data!T2),ISERROR(summary_data!T2)),"",summary_data!T2)</f>
        <v>1</v>
      </c>
      <c r="C20" s="0" t="n">
        <f aca="false">IF(OR(ISBLANK(summary_data!T3),ISERROR(summary_data!T3)),"",summary_data!T3)</f>
        <v>1</v>
      </c>
      <c r="D20" s="0" t="str">
        <f aca="false">ROUND((C20/B20-1)*100,2)&amp;CHAR(37)</f>
        <v>0%</v>
      </c>
    </row>
    <row r="21" customFormat="false" ht="13.8" hidden="false" customHeight="false" outlineLevel="0" collapsed="false">
      <c r="A21" s="0" t="str">
        <f aca="false">IF(OR(ISBLANK(summary_data!U1),ISERROR(summary_data!U1)),"",summary_data!U1)</f>
        <v>critical_path_delay</v>
      </c>
      <c r="B21" s="0" t="n">
        <f aca="false">IF(OR(ISBLANK(summary_data!U2),ISERROR(summary_data!U2)),"",summary_data!U2)</f>
        <v>1</v>
      </c>
      <c r="C21" s="0" t="n">
        <f aca="false">IF(OR(ISBLANK(summary_data!U3),ISERROR(summary_data!U3)),"",summary_data!U3)</f>
        <v>1</v>
      </c>
      <c r="D21" s="0" t="str">
        <f aca="false">ROUND((C21/B21-1)*100,2)&amp;CHAR(37)</f>
        <v>0%</v>
      </c>
    </row>
    <row r="22" customFormat="false" ht="13.8" hidden="false" customHeight="false" outlineLevel="0" collapsed="false">
      <c r="A22" s="0" t="str">
        <f aca="false">IF(OR(ISBLANK(summary_data!V1),ISERROR(summary_data!V1)),"",summary_data!V1)</f>
        <v>geomean_nonvirtual_intradomain_critical_path_delay</v>
      </c>
      <c r="B22" s="0" t="n">
        <f aca="false">IF(OR(ISBLANK(summary_data!V2),ISERROR(summary_data!V2)),"",summary_data!V2)</f>
        <v>1</v>
      </c>
      <c r="C22" s="0" t="n">
        <f aca="false">IF(OR(ISBLANK(summary_data!V3),ISERROR(summary_data!V3)),"",summary_data!V3)</f>
        <v>1</v>
      </c>
      <c r="D22" s="0" t="str">
        <f aca="false">ROUND((C22/B22-1)*100,2)&amp;CHAR(37)</f>
        <v>0%</v>
      </c>
    </row>
    <row r="23" customFormat="false" ht="13.8" hidden="false" customHeight="false" outlineLevel="0" collapsed="false">
      <c r="A23" s="0" t="str">
        <f aca="false">IF(OR(ISBLANK(summary_data!W1),ISERROR(summary_data!W1)),"",summary_data!W1)</f>
        <v>crit_path_route_time</v>
      </c>
      <c r="B23" s="0" t="n">
        <f aca="false">IF(OR(ISBLANK(summary_data!W2),ISERROR(summary_data!W2)),"",summary_data!W2)</f>
        <v>1</v>
      </c>
      <c r="C23" s="0" t="n">
        <f aca="false">IF(OR(ISBLANK(summary_data!W3),ISERROR(summary_data!W3)),"",summary_data!W3)</f>
        <v>0.98967394352713</v>
      </c>
      <c r="D23" s="0" t="str">
        <f aca="false">ROUND((C23/B23-1)*100,2)&amp;CHAR(37)</f>
        <v>-1.03%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B1" s="0" t="str">
        <f aca="false">ratios!C2</f>
        <v>vtr_flow_elapsed_time</v>
      </c>
      <c r="C1" s="0" t="str">
        <f aca="false">ratios!D2</f>
        <v>odin_synth_time</v>
      </c>
      <c r="D1" s="0" t="str">
        <f aca="false">ratios!E2</f>
        <v>abc_depth</v>
      </c>
      <c r="E1" s="0" t="str">
        <f aca="false">ratios!F2</f>
        <v>abc_synth_time</v>
      </c>
      <c r="F1" s="0" t="str">
        <f aca="false">ratios!G2</f>
        <v>num_clb</v>
      </c>
      <c r="G1" s="0" t="str">
        <f aca="false">ratios!H2</f>
        <v>num_memories</v>
      </c>
      <c r="H1" s="0" t="str">
        <f aca="false">ratios!I2</f>
        <v>num_mult</v>
      </c>
      <c r="I1" s="0" t="str">
        <f aca="false">ratios!J2</f>
        <v>max_vpr_mem</v>
      </c>
      <c r="J1" s="0" t="str">
        <f aca="false">ratios!K2</f>
        <v>num_pre_packed_blocks</v>
      </c>
      <c r="K1" s="0" t="str">
        <f aca="false">ratios!L2</f>
        <v>num_post_packed_blocks</v>
      </c>
      <c r="L1" s="0" t="str">
        <f aca="false">ratios!M2</f>
        <v>device_grid_tiles</v>
      </c>
      <c r="M1" s="0" t="str">
        <f aca="false">ratios!N2</f>
        <v>pack_time</v>
      </c>
      <c r="N1" s="0" t="str">
        <f aca="false">ratios!O2</f>
        <v>placed_wirelength_est</v>
      </c>
      <c r="O1" s="0" t="str">
        <f aca="false">ratios!P2</f>
        <v>place_time</v>
      </c>
      <c r="P1" s="0" t="str">
        <f aca="false">ratios!Q2</f>
        <v>placed_CPD_est</v>
      </c>
      <c r="Q1" s="0" t="str">
        <f aca="false">ratios!R2</f>
        <v>min_chan_width</v>
      </c>
      <c r="R1" s="0" t="str">
        <f aca="false">ratios!S2</f>
        <v>routed_wirelength</v>
      </c>
      <c r="S1" s="0" t="str">
        <f aca="false">ratios!T2</f>
        <v>min_chan_width_route_time</v>
      </c>
      <c r="T1" s="0" t="str">
        <f aca="false">ratios!U2</f>
        <v>crit_path_routed_wirelength</v>
      </c>
      <c r="U1" s="0" t="str">
        <f aca="false">ratios!V2</f>
        <v>critical_path_delay</v>
      </c>
      <c r="V1" s="0" t="str">
        <f aca="false">ratios!W2</f>
        <v>geomean_nonvirtual_intradomain_critical_path_delay</v>
      </c>
      <c r="W1" s="0" t="str">
        <f aca="false">ratios!X2</f>
        <v>crit_path_route_time</v>
      </c>
    </row>
    <row r="2" customFormat="false" ht="15" hidden="false" customHeight="false" outlineLevel="0" collapsed="false">
      <c r="A2" s="0" t="s">
        <v>0</v>
      </c>
      <c r="B2" s="0" t="n">
        <f aca="false">ratios!C24</f>
        <v>1</v>
      </c>
      <c r="C2" s="0" t="n">
        <f aca="false">ratios!D24</f>
        <v>1</v>
      </c>
      <c r="D2" s="0" t="n">
        <f aca="false">ratios!E24</f>
        <v>1</v>
      </c>
      <c r="E2" s="0" t="n">
        <f aca="false">ratios!F24</f>
        <v>1</v>
      </c>
      <c r="F2" s="0" t="n">
        <f aca="false">ratios!G24</f>
        <v>1</v>
      </c>
      <c r="G2" s="0" t="n">
        <f aca="false">ratios!H24</f>
        <v>1</v>
      </c>
      <c r="H2" s="0" t="n">
        <f aca="false">ratios!I24</f>
        <v>1</v>
      </c>
      <c r="I2" s="0" t="n">
        <f aca="false">ratios!J24</f>
        <v>1</v>
      </c>
      <c r="J2" s="0" t="n">
        <f aca="false">ratios!K24</f>
        <v>1</v>
      </c>
      <c r="K2" s="0" t="n">
        <f aca="false">ratios!L24</f>
        <v>1</v>
      </c>
      <c r="L2" s="0" t="n">
        <f aca="false">ratios!M24</f>
        <v>1</v>
      </c>
      <c r="M2" s="0" t="n">
        <f aca="false">ratios!N24</f>
        <v>1</v>
      </c>
      <c r="N2" s="0" t="e">
        <f aca="false">ratios!O24</f>
        <v>#NUM!</v>
      </c>
      <c r="O2" s="0" t="n">
        <f aca="false">ratios!P24</f>
        <v>1</v>
      </c>
      <c r="P2" s="0" t="n">
        <f aca="false">ratios!Q24</f>
        <v>1</v>
      </c>
      <c r="Q2" s="0" t="n">
        <f aca="false">ratios!R24</f>
        <v>1</v>
      </c>
      <c r="R2" s="0" t="n">
        <f aca="false">ratios!S24</f>
        <v>1</v>
      </c>
      <c r="S2" s="0" t="n">
        <f aca="false">ratios!T24</f>
        <v>1</v>
      </c>
      <c r="T2" s="0" t="n">
        <f aca="false">ratios!U24</f>
        <v>1</v>
      </c>
      <c r="U2" s="0" t="n">
        <f aca="false">ratios!V24</f>
        <v>1</v>
      </c>
      <c r="V2" s="0" t="n">
        <f aca="false">ratios!W24</f>
        <v>1</v>
      </c>
      <c r="W2" s="0" t="n">
        <f aca="false">ratios!X24</f>
        <v>1</v>
      </c>
    </row>
    <row r="3" customFormat="false" ht="15" hidden="false" customHeight="false" outlineLevel="0" collapsed="false">
      <c r="A3" s="0" t="s">
        <v>1</v>
      </c>
      <c r="B3" s="0" t="n">
        <f aca="false">ratios!C49</f>
        <v>0.995376368683541</v>
      </c>
      <c r="C3" s="0" t="n">
        <f aca="false">ratios!D49</f>
        <v>0.877129758689328</v>
      </c>
      <c r="D3" s="0" t="n">
        <f aca="false">ratios!E49</f>
        <v>1</v>
      </c>
      <c r="E3" s="0" t="n">
        <f aca="false">ratios!F49</f>
        <v>0.974884421971528</v>
      </c>
      <c r="F3" s="0" t="n">
        <f aca="false">ratios!G49</f>
        <v>1</v>
      </c>
      <c r="G3" s="0" t="n">
        <f aca="false">ratios!H49</f>
        <v>1</v>
      </c>
      <c r="H3" s="0" t="n">
        <f aca="false">ratios!I49</f>
        <v>1</v>
      </c>
      <c r="I3" s="0" t="n">
        <f aca="false">ratios!J49</f>
        <v>1.0003585636917</v>
      </c>
      <c r="J3" s="0" t="n">
        <f aca="false">ratios!K49</f>
        <v>1</v>
      </c>
      <c r="K3" s="0" t="n">
        <f aca="false">ratios!L49</f>
        <v>1</v>
      </c>
      <c r="L3" s="0" t="n">
        <f aca="false">ratios!M49</f>
        <v>1</v>
      </c>
      <c r="M3" s="0" t="n">
        <f aca="false">ratios!N49</f>
        <v>0.982078003333056</v>
      </c>
      <c r="N3" s="0" t="e">
        <f aca="false">ratios!O49</f>
        <v>#NUM!</v>
      </c>
      <c r="O3" s="0" t="n">
        <f aca="false">ratios!P49</f>
        <v>1.04242784830106</v>
      </c>
      <c r="P3" s="0" t="n">
        <f aca="false">ratios!Q49</f>
        <v>1</v>
      </c>
      <c r="Q3" s="0" t="n">
        <f aca="false">ratios!R49</f>
        <v>1</v>
      </c>
      <c r="R3" s="0" t="n">
        <f aca="false">ratios!S49</f>
        <v>1</v>
      </c>
      <c r="S3" s="0" t="n">
        <f aca="false">ratios!T49</f>
        <v>1.0175868028957</v>
      </c>
      <c r="T3" s="0" t="n">
        <f aca="false">ratios!U49</f>
        <v>1</v>
      </c>
      <c r="U3" s="0" t="n">
        <f aca="false">ratios!V49</f>
        <v>1</v>
      </c>
      <c r="V3" s="0" t="n">
        <f aca="false">ratios!W49</f>
        <v>1</v>
      </c>
      <c r="W3" s="0" t="n">
        <f aca="false">ratios!X49</f>
        <v>0.98967394352713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tr">
        <f aca="false">'parse_results.txt'!A1</f>
        <v>arch</v>
      </c>
      <c r="B2" s="0" t="str">
        <f aca="false">'parse_results.txt'!B1</f>
        <v>circuit</v>
      </c>
      <c r="C2" s="0" t="str">
        <f aca="false">'parse_results.txt'!D1</f>
        <v>vtr_flow_elapsed_time</v>
      </c>
      <c r="D2" s="0" t="str">
        <f aca="false">'parse_results.txt'!F1</f>
        <v>odin_synth_time</v>
      </c>
      <c r="E2" s="0" t="str">
        <f aca="false">'parse_results.txt'!J1</f>
        <v>abc_depth</v>
      </c>
      <c r="F2" s="0" t="str">
        <f aca="false">'parse_results.txt'!K1</f>
        <v>abc_synth_time</v>
      </c>
      <c r="G2" s="0" t="str">
        <f aca="false">'parse_results.txt'!Q1</f>
        <v>num_clb</v>
      </c>
      <c r="H2" s="0" t="str">
        <f aca="false">'parse_results.txt'!S1</f>
        <v>num_memories</v>
      </c>
      <c r="I2" s="0" t="str">
        <f aca="false">'parse_results.txt'!T1</f>
        <v>num_mult</v>
      </c>
      <c r="J2" s="0" t="str">
        <f aca="false">'parse_results.txt'!AB1</f>
        <v>max_vpr_mem</v>
      </c>
      <c r="K2" s="0" t="str">
        <f aca="false">'parse_results.txt'!AF1</f>
        <v>num_pre_packed_blocks</v>
      </c>
      <c r="L2" s="0" t="str">
        <f aca="false">'parse_results.txt'!AI1</f>
        <v>num_post_packed_blocks</v>
      </c>
      <c r="M2" s="0" t="str">
        <f aca="false">'parse_results.txt'!AL1</f>
        <v>device_grid_tiles</v>
      </c>
      <c r="N2" s="0" t="str">
        <f aca="false">'parse_results.txt'!AO1</f>
        <v>pack_time</v>
      </c>
      <c r="O2" s="0" t="str">
        <f aca="false">'parse_results.txt'!AP1</f>
        <v>placed_wirelength_est</v>
      </c>
      <c r="P2" s="0" t="str">
        <f aca="false">'parse_results.txt'!AQ1</f>
        <v>place_time</v>
      </c>
      <c r="Q2" s="0" t="str">
        <f aca="false">'parse_results.txt'!AS1</f>
        <v>placed_CPD_est</v>
      </c>
      <c r="R2" s="0" t="str">
        <f aca="false">'parse_results.txt'!BB1</f>
        <v>min_chan_width</v>
      </c>
      <c r="S2" s="0" t="str">
        <f aca="false">'parse_results.txt'!BC1</f>
        <v>routed_wirelength</v>
      </c>
      <c r="T2" s="0" t="str">
        <f aca="false">'parse_results.txt'!BI1</f>
        <v>min_chan_width_route_time</v>
      </c>
      <c r="U2" s="0" t="str">
        <f aca="false">'parse_results.txt'!BL1</f>
        <v>crit_path_routed_wirelength</v>
      </c>
      <c r="V2" s="0" t="str">
        <f aca="false">'parse_results.txt'!BR1</f>
        <v>critical_path_delay</v>
      </c>
      <c r="W2" s="0" t="str">
        <f aca="false">'parse_results.txt'!BS1</f>
        <v>geomean_nonvirtual_intradomain_critical_path_delay</v>
      </c>
      <c r="X2" s="0" t="str">
        <f aca="false">'parse_results.txt'!CA1</f>
        <v>crit_path_route_time</v>
      </c>
    </row>
    <row r="3" customFormat="false" ht="15" hidden="false" customHeight="false" outlineLevel="0" collapsed="false">
      <c r="A3" s="0" t="str">
        <f aca="false">'parse_results.txt'!A2</f>
        <v>k6_frac_N10_frac_chain_depop50_mem32K_40nm.xml</v>
      </c>
      <c r="B3" s="0" t="str">
        <f aca="false">'parse_results.txt'!B2</f>
        <v>arm_core.v</v>
      </c>
      <c r="C3" s="0" t="n">
        <f aca="false">IF(OR('parse_results.txt'!D2 = 0,'parse_results.txt'!D2=-1),"",'parse_results.txt'!D2 / 'parse_results.txt'!D2)</f>
        <v>1</v>
      </c>
      <c r="D3" s="0" t="n">
        <f aca="false">IF(OR('parse_results.txt'!F2 = 0,'parse_results.txt'!F2=-1),"",'parse_results.txt'!F2 / 'parse_results.txt'!F2)</f>
        <v>1</v>
      </c>
      <c r="E3" s="0" t="n">
        <f aca="false">IF(OR('parse_results.txt'!J2 = 0,'parse_results.txt'!J2=-1),"",'parse_results.txt'!J2 / 'parse_results.txt'!J2)</f>
        <v>1</v>
      </c>
      <c r="F3" s="0" t="n">
        <f aca="false">IF(OR('parse_results.txt'!K2 = 0,'parse_results.txt'!K2=-1),"",'parse_results.txt'!K2 / 'parse_results.txt'!K2)</f>
        <v>1</v>
      </c>
      <c r="G3" s="0" t="n">
        <f aca="false">IF(OR('parse_results.txt'!Q2 = 0,'parse_results.txt'!Q2=-1),"",'parse_results.txt'!Q2 / 'parse_results.txt'!Q2)</f>
        <v>1</v>
      </c>
      <c r="H3" s="0" t="n">
        <f aca="false">IF(OR('parse_results.txt'!S2 = 0,'parse_results.txt'!S2=-1),"",'parse_results.txt'!S2 / 'parse_results.txt'!S2)</f>
        <v>1</v>
      </c>
      <c r="I3" s="0" t="str">
        <f aca="false">IF(OR('parse_results.txt'!T2 = 0,'parse_results.txt'!T2=-1),"",'parse_results.txt'!T2 / 'parse_results.txt'!T2)</f>
        <v/>
      </c>
      <c r="J3" s="0" t="n">
        <f aca="false">IF(OR('parse_results.txt'!AB2 = 0,'parse_results.txt'!AB2=-1),"",'parse_results.txt'!AB2 / 'parse_results.txt'!AB2)</f>
        <v>1</v>
      </c>
      <c r="K3" s="0" t="n">
        <f aca="false">IF(OR('parse_results.txt'!AF2 = 0,'parse_results.txt'!AF2=-1),"",'parse_results.txt'!AF2 / 'parse_results.txt'!AF2)</f>
        <v>1</v>
      </c>
      <c r="L3" s="0" t="n">
        <f aca="false">IF(OR('parse_results.txt'!AI2 = 0,'parse_results.txt'!AI2=-1),"",'parse_results.txt'!AI2 / 'parse_results.txt'!AI2)</f>
        <v>1</v>
      </c>
      <c r="M3" s="0" t="n">
        <f aca="false">IF(OR('parse_results.txt'!AL2 = 0,'parse_results.txt'!AL2=-1),"",'parse_results.txt'!AL2 / 'parse_results.txt'!AL2)</f>
        <v>1</v>
      </c>
      <c r="N3" s="0" t="n">
        <f aca="false">IF(OR('parse_results.txt'!AO2 = 0,'parse_results.txt'!AO2=-1),"",'parse_results.txt'!AO2 / 'parse_results.txt'!AO2)</f>
        <v>1</v>
      </c>
      <c r="O3" s="0" t="str">
        <f aca="false">IF(OR('parse_results.txt'!AP2 = 0,'parse_results.txt'!AP2=-1),"",'parse_results.txt'!AP2 / 'parse_results.txt'!AP2)</f>
        <v/>
      </c>
      <c r="P3" s="0" t="n">
        <f aca="false">IF(OR('parse_results.txt'!AQ2 = 0,'parse_results.txt'!AQ2=-1),"",'parse_results.txt'!AQ2 / 'parse_results.txt'!AQ2)</f>
        <v>1</v>
      </c>
      <c r="Q3" s="0" t="n">
        <f aca="false">IF(OR('parse_results.txt'!AS2 = 0,'parse_results.txt'!AS2=-1),"",'parse_results.txt'!AS2 / 'parse_results.txt'!AS2)</f>
        <v>1</v>
      </c>
      <c r="R3" s="0" t="n">
        <f aca="false">IF(OR('parse_results.txt'!BB2 = 0,'parse_results.txt'!BB2=-1),"",'parse_results.txt'!BB2 / 'parse_results.txt'!BB2)</f>
        <v>1</v>
      </c>
      <c r="S3" s="0" t="n">
        <f aca="false">IF(OR('parse_results.txt'!BC2 = 0,'parse_results.txt'!BC2=-1),"",'parse_results.txt'!BC2 / 'parse_results.txt'!BC2)</f>
        <v>1</v>
      </c>
      <c r="T3" s="0" t="n">
        <f aca="false">IF(OR('parse_results.txt'!BI2 = 0,'parse_results.txt'!BI2=-1),"",'parse_results.txt'!BI2 / 'parse_results.txt'!BI2)</f>
        <v>1</v>
      </c>
      <c r="U3" s="0" t="n">
        <f aca="false">IF(OR('parse_results.txt'!BL2 = 0,'parse_results.txt'!BL2=-1),"",'parse_results.txt'!BL2 / 'parse_results.txt'!BL2)</f>
        <v>1</v>
      </c>
      <c r="V3" s="0" t="n">
        <f aca="false">IF(OR('parse_results.txt'!BR2 = 0,'parse_results.txt'!BR2=-1),"",'parse_results.txt'!BR2 / 'parse_results.txt'!BR2)</f>
        <v>1</v>
      </c>
      <c r="W3" s="0" t="n">
        <f aca="false">IF(OR('parse_results.txt'!BS2 = 0,'parse_results.txt'!BS2=-1),"",'parse_results.txt'!BS2 / 'parse_results.txt'!BS2)</f>
        <v>1</v>
      </c>
      <c r="X3" s="0" t="n">
        <f aca="false">IF(OR('parse_results.txt'!CA2 = 0,'parse_results.txt'!CA2=-1),"",'parse_results.txt'!CA2 / 'parse_results.txt'!CA2)</f>
        <v>1</v>
      </c>
    </row>
    <row r="4" customFormat="false" ht="15" hidden="false" customHeight="false" outlineLevel="0" collapsed="false">
      <c r="A4" s="0" t="str">
        <f aca="false">'parse_results.txt'!A3</f>
        <v>k6_frac_N10_frac_chain_depop50_mem32K_40nm.xml</v>
      </c>
      <c r="B4" s="0" t="str">
        <f aca="false">'parse_results.txt'!B3</f>
        <v>bgm.v</v>
      </c>
      <c r="C4" s="0" t="n">
        <f aca="false">IF(OR('parse_results.txt'!D3 = 0,'parse_results.txt'!D3=-1),"",'parse_results.txt'!D3 / 'parse_results.txt'!D3)</f>
        <v>1</v>
      </c>
      <c r="D4" s="0" t="n">
        <f aca="false">IF(OR('parse_results.txt'!F3 = 0,'parse_results.txt'!F3=-1),"",'parse_results.txt'!F3 / 'parse_results.txt'!F3)</f>
        <v>1</v>
      </c>
      <c r="E4" s="0" t="n">
        <f aca="false">IF(OR('parse_results.txt'!J3 = 0,'parse_results.txt'!J3=-1),"",'parse_results.txt'!J3 / 'parse_results.txt'!J3)</f>
        <v>1</v>
      </c>
      <c r="F4" s="0" t="n">
        <f aca="false">IF(OR('parse_results.txt'!K3 = 0,'parse_results.txt'!K3=-1),"",'parse_results.txt'!K3 / 'parse_results.txt'!K3)</f>
        <v>1</v>
      </c>
      <c r="G4" s="0" t="n">
        <f aca="false">IF(OR('parse_results.txt'!Q3 = 0,'parse_results.txt'!Q3=-1),"",'parse_results.txt'!Q3 / 'parse_results.txt'!Q3)</f>
        <v>1</v>
      </c>
      <c r="H4" s="0" t="str">
        <f aca="false">IF(OR('parse_results.txt'!S3 = 0,'parse_results.txt'!S3=-1),"",'parse_results.txt'!S3 / 'parse_results.txt'!S3)</f>
        <v/>
      </c>
      <c r="I4" s="0" t="n">
        <f aca="false">IF(OR('parse_results.txt'!T3 = 0,'parse_results.txt'!T3=-1),"",'parse_results.txt'!T3 / 'parse_results.txt'!T3)</f>
        <v>1</v>
      </c>
      <c r="J4" s="0" t="n">
        <f aca="false">IF(OR('parse_results.txt'!AB3 = 0,'parse_results.txt'!AB3=-1),"",'parse_results.txt'!AB3 / 'parse_results.txt'!AB3)</f>
        <v>1</v>
      </c>
      <c r="K4" s="0" t="n">
        <f aca="false">IF(OR('parse_results.txt'!AF3 = 0,'parse_results.txt'!AF3=-1),"",'parse_results.txt'!AF3 / 'parse_results.txt'!AF3)</f>
        <v>1</v>
      </c>
      <c r="L4" s="0" t="n">
        <f aca="false">IF(OR('parse_results.txt'!AI3 = 0,'parse_results.txt'!AI3=-1),"",'parse_results.txt'!AI3 / 'parse_results.txt'!AI3)</f>
        <v>1</v>
      </c>
      <c r="M4" s="0" t="n">
        <f aca="false">IF(OR('parse_results.txt'!AL3 = 0,'parse_results.txt'!AL3=-1),"",'parse_results.txt'!AL3 / 'parse_results.txt'!AL3)</f>
        <v>1</v>
      </c>
      <c r="N4" s="0" t="n">
        <f aca="false">IF(OR('parse_results.txt'!AO3 = 0,'parse_results.txt'!AO3=-1),"",'parse_results.txt'!AO3 / 'parse_results.txt'!AO3)</f>
        <v>1</v>
      </c>
      <c r="O4" s="0" t="str">
        <f aca="false">IF(OR('parse_results.txt'!AP3 = 0,'parse_results.txt'!AP3=-1),"",'parse_results.txt'!AP3 / 'parse_results.txt'!AP3)</f>
        <v/>
      </c>
      <c r="P4" s="0" t="n">
        <f aca="false">IF(OR('parse_results.txt'!AQ3 = 0,'parse_results.txt'!AQ3=-1),"",'parse_results.txt'!AQ3 / 'parse_results.txt'!AQ3)</f>
        <v>1</v>
      </c>
      <c r="Q4" s="0" t="n">
        <f aca="false">IF(OR('parse_results.txt'!AS3 = 0,'parse_results.txt'!AS3=-1),"",'parse_results.txt'!AS3 / 'parse_results.txt'!AS3)</f>
        <v>1</v>
      </c>
      <c r="R4" s="0" t="n">
        <f aca="false">IF(OR('parse_results.txt'!BB3 = 0,'parse_results.txt'!BB3=-1),"",'parse_results.txt'!BB3 / 'parse_results.txt'!BB3)</f>
        <v>1</v>
      </c>
      <c r="S4" s="0" t="n">
        <f aca="false">IF(OR('parse_results.txt'!BC3 = 0,'parse_results.txt'!BC3=-1),"",'parse_results.txt'!BC3 / 'parse_results.txt'!BC3)</f>
        <v>1</v>
      </c>
      <c r="T4" s="0" t="n">
        <f aca="false">IF(OR('parse_results.txt'!BI3 = 0,'parse_results.txt'!BI3=-1),"",'parse_results.txt'!BI3 / 'parse_results.txt'!BI3)</f>
        <v>1</v>
      </c>
      <c r="U4" s="0" t="n">
        <f aca="false">IF(OR('parse_results.txt'!BL3 = 0,'parse_results.txt'!BL3=-1),"",'parse_results.txt'!BL3 / 'parse_results.txt'!BL3)</f>
        <v>1</v>
      </c>
      <c r="V4" s="0" t="n">
        <f aca="false">IF(OR('parse_results.txt'!BR3 = 0,'parse_results.txt'!BR3=-1),"",'parse_results.txt'!BR3 / 'parse_results.txt'!BR3)</f>
        <v>1</v>
      </c>
      <c r="W4" s="0" t="n">
        <f aca="false">IF(OR('parse_results.txt'!BS3 = 0,'parse_results.txt'!BS3=-1),"",'parse_results.txt'!BS3 / 'parse_results.txt'!BS3)</f>
        <v>1</v>
      </c>
      <c r="X4" s="0" t="n">
        <f aca="false">IF(OR('parse_results.txt'!CA3 = 0,'parse_results.txt'!CA3=-1),"",'parse_results.txt'!CA3 / 'parse_results.txt'!CA3)</f>
        <v>1</v>
      </c>
    </row>
    <row r="5" customFormat="false" ht="15" hidden="false" customHeight="false" outlineLevel="0" collapsed="false">
      <c r="A5" s="0" t="str">
        <f aca="false">'parse_results.txt'!A4</f>
        <v>k6_frac_N10_frac_chain_depop50_mem32K_40nm.xml</v>
      </c>
      <c r="B5" s="0" t="str">
        <f aca="false">'parse_results.txt'!B4</f>
        <v>blob_merge.v</v>
      </c>
      <c r="C5" s="0" t="n">
        <f aca="false">IF(OR('parse_results.txt'!D4 = 0,'parse_results.txt'!D4=-1),"",'parse_results.txt'!D4 / 'parse_results.txt'!D4)</f>
        <v>1</v>
      </c>
      <c r="D5" s="0" t="n">
        <f aca="false">IF(OR('parse_results.txt'!F4 = 0,'parse_results.txt'!F4=-1),"",'parse_results.txt'!F4 / 'parse_results.txt'!F4)</f>
        <v>1</v>
      </c>
      <c r="E5" s="0" t="n">
        <f aca="false">IF(OR('parse_results.txt'!J4 = 0,'parse_results.txt'!J4=-1),"",'parse_results.txt'!J4 / 'parse_results.txt'!J4)</f>
        <v>1</v>
      </c>
      <c r="F5" s="0" t="n">
        <f aca="false">IF(OR('parse_results.txt'!K4 = 0,'parse_results.txt'!K4=-1),"",'parse_results.txt'!K4 / 'parse_results.txt'!K4)</f>
        <v>1</v>
      </c>
      <c r="G5" s="0" t="n">
        <f aca="false">IF(OR('parse_results.txt'!Q4 = 0,'parse_results.txt'!Q4=-1),"",'parse_results.txt'!Q4 / 'parse_results.txt'!Q4)</f>
        <v>1</v>
      </c>
      <c r="H5" s="0" t="str">
        <f aca="false">IF(OR('parse_results.txt'!S4 = 0,'parse_results.txt'!S4=-1),"",'parse_results.txt'!S4 / 'parse_results.txt'!S4)</f>
        <v/>
      </c>
      <c r="I5" s="0" t="str">
        <f aca="false">IF(OR('parse_results.txt'!T4 = 0,'parse_results.txt'!T4=-1),"",'parse_results.txt'!T4 / 'parse_results.txt'!T4)</f>
        <v/>
      </c>
      <c r="J5" s="0" t="n">
        <f aca="false">IF(OR('parse_results.txt'!AB4 = 0,'parse_results.txt'!AB4=-1),"",'parse_results.txt'!AB4 / 'parse_results.txt'!AB4)</f>
        <v>1</v>
      </c>
      <c r="K5" s="0" t="n">
        <f aca="false">IF(OR('parse_results.txt'!AF4 = 0,'parse_results.txt'!AF4=-1),"",'parse_results.txt'!AF4 / 'parse_results.txt'!AF4)</f>
        <v>1</v>
      </c>
      <c r="L5" s="0" t="n">
        <f aca="false">IF(OR('parse_results.txt'!AI4 = 0,'parse_results.txt'!AI4=-1),"",'parse_results.txt'!AI4 / 'parse_results.txt'!AI4)</f>
        <v>1</v>
      </c>
      <c r="M5" s="0" t="n">
        <f aca="false">IF(OR('parse_results.txt'!AL4 = 0,'parse_results.txt'!AL4=-1),"",'parse_results.txt'!AL4 / 'parse_results.txt'!AL4)</f>
        <v>1</v>
      </c>
      <c r="N5" s="0" t="n">
        <f aca="false">IF(OR('parse_results.txt'!AO4 = 0,'parse_results.txt'!AO4=-1),"",'parse_results.txt'!AO4 / 'parse_results.txt'!AO4)</f>
        <v>1</v>
      </c>
      <c r="O5" s="0" t="str">
        <f aca="false">IF(OR('parse_results.txt'!AP4 = 0,'parse_results.txt'!AP4=-1),"",'parse_results.txt'!AP4 / 'parse_results.txt'!AP4)</f>
        <v/>
      </c>
      <c r="P5" s="0" t="n">
        <f aca="false">IF(OR('parse_results.txt'!AQ4 = 0,'parse_results.txt'!AQ4=-1),"",'parse_results.txt'!AQ4 / 'parse_results.txt'!AQ4)</f>
        <v>1</v>
      </c>
      <c r="Q5" s="0" t="n">
        <f aca="false">IF(OR('parse_results.txt'!AS4 = 0,'parse_results.txt'!AS4=-1),"",'parse_results.txt'!AS4 / 'parse_results.txt'!AS4)</f>
        <v>1</v>
      </c>
      <c r="R5" s="0" t="n">
        <f aca="false">IF(OR('parse_results.txt'!BB4 = 0,'parse_results.txt'!BB4=-1),"",'parse_results.txt'!BB4 / 'parse_results.txt'!BB4)</f>
        <v>1</v>
      </c>
      <c r="S5" s="0" t="n">
        <f aca="false">IF(OR('parse_results.txt'!BC4 = 0,'parse_results.txt'!BC4=-1),"",'parse_results.txt'!BC4 / 'parse_results.txt'!BC4)</f>
        <v>1</v>
      </c>
      <c r="T5" s="0" t="n">
        <f aca="false">IF(OR('parse_results.txt'!BI4 = 0,'parse_results.txt'!BI4=-1),"",'parse_results.txt'!BI4 / 'parse_results.txt'!BI4)</f>
        <v>1</v>
      </c>
      <c r="U5" s="0" t="n">
        <f aca="false">IF(OR('parse_results.txt'!BL4 = 0,'parse_results.txt'!BL4=-1),"",'parse_results.txt'!BL4 / 'parse_results.txt'!BL4)</f>
        <v>1</v>
      </c>
      <c r="V5" s="0" t="n">
        <f aca="false">IF(OR('parse_results.txt'!BR4 = 0,'parse_results.txt'!BR4=-1),"",'parse_results.txt'!BR4 / 'parse_results.txt'!BR4)</f>
        <v>1</v>
      </c>
      <c r="W5" s="0" t="n">
        <f aca="false">IF(OR('parse_results.txt'!BS4 = 0,'parse_results.txt'!BS4=-1),"",'parse_results.txt'!BS4 / 'parse_results.txt'!BS4)</f>
        <v>1</v>
      </c>
      <c r="X5" s="0" t="n">
        <f aca="false">IF(OR('parse_results.txt'!CA4 = 0,'parse_results.txt'!CA4=-1),"",'parse_results.txt'!CA4 / 'parse_results.txt'!CA4)</f>
        <v>1</v>
      </c>
    </row>
    <row r="6" customFormat="false" ht="15" hidden="false" customHeight="false" outlineLevel="0" collapsed="false">
      <c r="A6" s="0" t="str">
        <f aca="false">'parse_results.txt'!A5</f>
        <v>k6_frac_N10_frac_chain_depop50_mem32K_40nm.xml</v>
      </c>
      <c r="B6" s="0" t="str">
        <f aca="false">'parse_results.txt'!B5</f>
        <v>boundtop.v</v>
      </c>
      <c r="C6" s="0" t="n">
        <f aca="false">IF(OR('parse_results.txt'!D5 = 0,'parse_results.txt'!D5=-1),"",'parse_results.txt'!D5 / 'parse_results.txt'!D5)</f>
        <v>1</v>
      </c>
      <c r="D6" s="0" t="n">
        <f aca="false">IF(OR('parse_results.txt'!F5 = 0,'parse_results.txt'!F5=-1),"",'parse_results.txt'!F5 / 'parse_results.txt'!F5)</f>
        <v>1</v>
      </c>
      <c r="E6" s="0" t="n">
        <f aca="false">IF(OR('parse_results.txt'!J5 = 0,'parse_results.txt'!J5=-1),"",'parse_results.txt'!J5 / 'parse_results.txt'!J5)</f>
        <v>1</v>
      </c>
      <c r="F6" s="0" t="n">
        <f aca="false">IF(OR('parse_results.txt'!K5 = 0,'parse_results.txt'!K5=-1),"",'parse_results.txt'!K5 / 'parse_results.txt'!K5)</f>
        <v>1</v>
      </c>
      <c r="G6" s="0" t="n">
        <f aca="false">IF(OR('parse_results.txt'!Q5 = 0,'parse_results.txt'!Q5=-1),"",'parse_results.txt'!Q5 / 'parse_results.txt'!Q5)</f>
        <v>1</v>
      </c>
      <c r="H6" s="0" t="str">
        <f aca="false">IF(OR('parse_results.txt'!S5 = 0,'parse_results.txt'!S5=-1),"",'parse_results.txt'!S5 / 'parse_results.txt'!S5)</f>
        <v/>
      </c>
      <c r="I6" s="0" t="str">
        <f aca="false">IF(OR('parse_results.txt'!T5 = 0,'parse_results.txt'!T5=-1),"",'parse_results.txt'!T5 / 'parse_results.txt'!T5)</f>
        <v/>
      </c>
      <c r="J6" s="0" t="n">
        <f aca="false">IF(OR('parse_results.txt'!AB5 = 0,'parse_results.txt'!AB5=-1),"",'parse_results.txt'!AB5 / 'parse_results.txt'!AB5)</f>
        <v>1</v>
      </c>
      <c r="K6" s="0" t="n">
        <f aca="false">IF(OR('parse_results.txt'!AF5 = 0,'parse_results.txt'!AF5=-1),"",'parse_results.txt'!AF5 / 'parse_results.txt'!AF5)</f>
        <v>1</v>
      </c>
      <c r="L6" s="0" t="n">
        <f aca="false">IF(OR('parse_results.txt'!AI5 = 0,'parse_results.txt'!AI5=-1),"",'parse_results.txt'!AI5 / 'parse_results.txt'!AI5)</f>
        <v>1</v>
      </c>
      <c r="M6" s="0" t="n">
        <f aca="false">IF(OR('parse_results.txt'!AL5 = 0,'parse_results.txt'!AL5=-1),"",'parse_results.txt'!AL5 / 'parse_results.txt'!AL5)</f>
        <v>1</v>
      </c>
      <c r="N6" s="0" t="n">
        <f aca="false">IF(OR('parse_results.txt'!AO5 = 0,'parse_results.txt'!AO5=-1),"",'parse_results.txt'!AO5 / 'parse_results.txt'!AO5)</f>
        <v>1</v>
      </c>
      <c r="O6" s="0" t="str">
        <f aca="false">IF(OR('parse_results.txt'!AP5 = 0,'parse_results.txt'!AP5=-1),"",'parse_results.txt'!AP5 / 'parse_results.txt'!AP5)</f>
        <v/>
      </c>
      <c r="P6" s="0" t="n">
        <f aca="false">IF(OR('parse_results.txt'!AQ5 = 0,'parse_results.txt'!AQ5=-1),"",'parse_results.txt'!AQ5 / 'parse_results.txt'!AQ5)</f>
        <v>1</v>
      </c>
      <c r="Q6" s="0" t="n">
        <f aca="false">IF(OR('parse_results.txt'!AS5 = 0,'parse_results.txt'!AS5=-1),"",'parse_results.txt'!AS5 / 'parse_results.txt'!AS5)</f>
        <v>1</v>
      </c>
      <c r="R6" s="0" t="n">
        <f aca="false">IF(OR('parse_results.txt'!BB5 = 0,'parse_results.txt'!BB5=-1),"",'parse_results.txt'!BB5 / 'parse_results.txt'!BB5)</f>
        <v>1</v>
      </c>
      <c r="S6" s="0" t="n">
        <f aca="false">IF(OR('parse_results.txt'!BC5 = 0,'parse_results.txt'!BC5=-1),"",'parse_results.txt'!BC5 / 'parse_results.txt'!BC5)</f>
        <v>1</v>
      </c>
      <c r="T6" s="0" t="n">
        <f aca="false">IF(OR('parse_results.txt'!BI5 = 0,'parse_results.txt'!BI5=-1),"",'parse_results.txt'!BI5 / 'parse_results.txt'!BI5)</f>
        <v>1</v>
      </c>
      <c r="U6" s="0" t="n">
        <f aca="false">IF(OR('parse_results.txt'!BL5 = 0,'parse_results.txt'!BL5=-1),"",'parse_results.txt'!BL5 / 'parse_results.txt'!BL5)</f>
        <v>1</v>
      </c>
      <c r="V6" s="0" t="n">
        <f aca="false">IF(OR('parse_results.txt'!BR5 = 0,'parse_results.txt'!BR5=-1),"",'parse_results.txt'!BR5 / 'parse_results.txt'!BR5)</f>
        <v>1</v>
      </c>
      <c r="W6" s="0" t="n">
        <f aca="false">IF(OR('parse_results.txt'!BS5 = 0,'parse_results.txt'!BS5=-1),"",'parse_results.txt'!BS5 / 'parse_results.txt'!BS5)</f>
        <v>1</v>
      </c>
      <c r="X6" s="0" t="n">
        <f aca="false">IF(OR('parse_results.txt'!CA5 = 0,'parse_results.txt'!CA5=-1),"",'parse_results.txt'!CA5 / 'parse_results.txt'!CA5)</f>
        <v>1</v>
      </c>
    </row>
    <row r="7" customFormat="false" ht="15" hidden="false" customHeight="false" outlineLevel="0" collapsed="false">
      <c r="A7" s="0" t="str">
        <f aca="false">'parse_results.txt'!A6</f>
        <v>k6_frac_N10_frac_chain_depop50_mem32K_40nm.xml</v>
      </c>
      <c r="B7" s="0" t="str">
        <f aca="false">'parse_results.txt'!B6</f>
        <v>ch_intrinsics.v</v>
      </c>
      <c r="C7" s="0" t="n">
        <f aca="false">IF(OR('parse_results.txt'!D6 = 0,'parse_results.txt'!D6=-1),"",'parse_results.txt'!D6 / 'parse_results.txt'!D6)</f>
        <v>1</v>
      </c>
      <c r="D7" s="0" t="n">
        <f aca="false">IF(OR('parse_results.txt'!F6 = 0,'parse_results.txt'!F6=-1),"",'parse_results.txt'!F6 / 'parse_results.txt'!F6)</f>
        <v>1</v>
      </c>
      <c r="E7" s="0" t="n">
        <f aca="false">IF(OR('parse_results.txt'!J6 = 0,'parse_results.txt'!J6=-1),"",'parse_results.txt'!J6 / 'parse_results.txt'!J6)</f>
        <v>1</v>
      </c>
      <c r="F7" s="0" t="n">
        <f aca="false">IF(OR('parse_results.txt'!K6 = 0,'parse_results.txt'!K6=-1),"",'parse_results.txt'!K6 / 'parse_results.txt'!K6)</f>
        <v>1</v>
      </c>
      <c r="G7" s="0" t="n">
        <f aca="false">IF(OR('parse_results.txt'!Q6 = 0,'parse_results.txt'!Q6=-1),"",'parse_results.txt'!Q6 / 'parse_results.txt'!Q6)</f>
        <v>1</v>
      </c>
      <c r="H7" s="0" t="n">
        <f aca="false">IF(OR('parse_results.txt'!S6 = 0,'parse_results.txt'!S6=-1),"",'parse_results.txt'!S6 / 'parse_results.txt'!S6)</f>
        <v>1</v>
      </c>
      <c r="I7" s="0" t="str">
        <f aca="false">IF(OR('parse_results.txt'!T6 = 0,'parse_results.txt'!T6=-1),"",'parse_results.txt'!T6 / 'parse_results.txt'!T6)</f>
        <v/>
      </c>
      <c r="J7" s="0" t="n">
        <f aca="false">IF(OR('parse_results.txt'!AB6 = 0,'parse_results.txt'!AB6=-1),"",'parse_results.txt'!AB6 / 'parse_results.txt'!AB6)</f>
        <v>1</v>
      </c>
      <c r="K7" s="0" t="n">
        <f aca="false">IF(OR('parse_results.txt'!AF6 = 0,'parse_results.txt'!AF6=-1),"",'parse_results.txt'!AF6 / 'parse_results.txt'!AF6)</f>
        <v>1</v>
      </c>
      <c r="L7" s="0" t="n">
        <f aca="false">IF(OR('parse_results.txt'!AI6 = 0,'parse_results.txt'!AI6=-1),"",'parse_results.txt'!AI6 / 'parse_results.txt'!AI6)</f>
        <v>1</v>
      </c>
      <c r="M7" s="0" t="n">
        <f aca="false">IF(OR('parse_results.txt'!AL6 = 0,'parse_results.txt'!AL6=-1),"",'parse_results.txt'!AL6 / 'parse_results.txt'!AL6)</f>
        <v>1</v>
      </c>
      <c r="N7" s="0" t="n">
        <f aca="false">IF(OR('parse_results.txt'!AO6 = 0,'parse_results.txt'!AO6=-1),"",'parse_results.txt'!AO6 / 'parse_results.txt'!AO6)</f>
        <v>1</v>
      </c>
      <c r="O7" s="0" t="str">
        <f aca="false">IF(OR('parse_results.txt'!AP6 = 0,'parse_results.txt'!AP6=-1),"",'parse_results.txt'!AP6 / 'parse_results.txt'!AP6)</f>
        <v/>
      </c>
      <c r="P7" s="0" t="n">
        <f aca="false">IF(OR('parse_results.txt'!AQ6 = 0,'parse_results.txt'!AQ6=-1),"",'parse_results.txt'!AQ6 / 'parse_results.txt'!AQ6)</f>
        <v>1</v>
      </c>
      <c r="Q7" s="0" t="n">
        <f aca="false">IF(OR('parse_results.txt'!AS6 = 0,'parse_results.txt'!AS6=-1),"",'parse_results.txt'!AS6 / 'parse_results.txt'!AS6)</f>
        <v>1</v>
      </c>
      <c r="R7" s="0" t="n">
        <f aca="false">IF(OR('parse_results.txt'!BB6 = 0,'parse_results.txt'!BB6=-1),"",'parse_results.txt'!BB6 / 'parse_results.txt'!BB6)</f>
        <v>1</v>
      </c>
      <c r="S7" s="0" t="n">
        <f aca="false">IF(OR('parse_results.txt'!BC6 = 0,'parse_results.txt'!BC6=-1),"",'parse_results.txt'!BC6 / 'parse_results.txt'!BC6)</f>
        <v>1</v>
      </c>
      <c r="T7" s="0" t="n">
        <f aca="false">IF(OR('parse_results.txt'!BI6 = 0,'parse_results.txt'!BI6=-1),"",'parse_results.txt'!BI6 / 'parse_results.txt'!BI6)</f>
        <v>1</v>
      </c>
      <c r="U7" s="0" t="n">
        <f aca="false">IF(OR('parse_results.txt'!BL6 = 0,'parse_results.txt'!BL6=-1),"",'parse_results.txt'!BL6 / 'parse_results.txt'!BL6)</f>
        <v>1</v>
      </c>
      <c r="V7" s="0" t="n">
        <f aca="false">IF(OR('parse_results.txt'!BR6 = 0,'parse_results.txt'!BR6=-1),"",'parse_results.txt'!BR6 / 'parse_results.txt'!BR6)</f>
        <v>1</v>
      </c>
      <c r="W7" s="0" t="n">
        <f aca="false">IF(OR('parse_results.txt'!BS6 = 0,'parse_results.txt'!BS6=-1),"",'parse_results.txt'!BS6 / 'parse_results.txt'!BS6)</f>
        <v>1</v>
      </c>
      <c r="X7" s="0" t="n">
        <f aca="false">IF(OR('parse_results.txt'!CA6 = 0,'parse_results.txt'!CA6=-1),"",'parse_results.txt'!CA6 / 'parse_results.txt'!CA6)</f>
        <v>1</v>
      </c>
    </row>
    <row r="8" customFormat="false" ht="15" hidden="false" customHeight="false" outlineLevel="0" collapsed="false">
      <c r="A8" s="0" t="str">
        <f aca="false">'parse_results.txt'!A7</f>
        <v>k6_frac_N10_frac_chain_depop50_mem32K_40nm.xml</v>
      </c>
      <c r="B8" s="0" t="str">
        <f aca="false">'parse_results.txt'!B7</f>
        <v>diffeq1.v</v>
      </c>
      <c r="C8" s="0" t="n">
        <f aca="false">IF(OR('parse_results.txt'!D7 = 0,'parse_results.txt'!D7=-1),"",'parse_results.txt'!D7 / 'parse_results.txt'!D7)</f>
        <v>1</v>
      </c>
      <c r="D8" s="0" t="n">
        <f aca="false">IF(OR('parse_results.txt'!F7 = 0,'parse_results.txt'!F7=-1),"",'parse_results.txt'!F7 / 'parse_results.txt'!F7)</f>
        <v>1</v>
      </c>
      <c r="E8" s="0" t="n">
        <f aca="false">IF(OR('parse_results.txt'!J7 = 0,'parse_results.txt'!J7=-1),"",'parse_results.txt'!J7 / 'parse_results.txt'!J7)</f>
        <v>1</v>
      </c>
      <c r="F8" s="0" t="n">
        <f aca="false">IF(OR('parse_results.txt'!K7 = 0,'parse_results.txt'!K7=-1),"",'parse_results.txt'!K7 / 'parse_results.txt'!K7)</f>
        <v>1</v>
      </c>
      <c r="G8" s="0" t="n">
        <f aca="false">IF(OR('parse_results.txt'!Q7 = 0,'parse_results.txt'!Q7=-1),"",'parse_results.txt'!Q7 / 'parse_results.txt'!Q7)</f>
        <v>1</v>
      </c>
      <c r="H8" s="0" t="str">
        <f aca="false">IF(OR('parse_results.txt'!S7 = 0,'parse_results.txt'!S7=-1),"",'parse_results.txt'!S7 / 'parse_results.txt'!S7)</f>
        <v/>
      </c>
      <c r="I8" s="0" t="n">
        <f aca="false">IF(OR('parse_results.txt'!T7 = 0,'parse_results.txt'!T7=-1),"",'parse_results.txt'!T7 / 'parse_results.txt'!T7)</f>
        <v>1</v>
      </c>
      <c r="J8" s="0" t="n">
        <f aca="false">IF(OR('parse_results.txt'!AB7 = 0,'parse_results.txt'!AB7=-1),"",'parse_results.txt'!AB7 / 'parse_results.txt'!AB7)</f>
        <v>1</v>
      </c>
      <c r="K8" s="0" t="n">
        <f aca="false">IF(OR('parse_results.txt'!AF7 = 0,'parse_results.txt'!AF7=-1),"",'parse_results.txt'!AF7 / 'parse_results.txt'!AF7)</f>
        <v>1</v>
      </c>
      <c r="L8" s="0" t="n">
        <f aca="false">IF(OR('parse_results.txt'!AI7 = 0,'parse_results.txt'!AI7=-1),"",'parse_results.txt'!AI7 / 'parse_results.txt'!AI7)</f>
        <v>1</v>
      </c>
      <c r="M8" s="0" t="n">
        <f aca="false">IF(OR('parse_results.txt'!AL7 = 0,'parse_results.txt'!AL7=-1),"",'parse_results.txt'!AL7 / 'parse_results.txt'!AL7)</f>
        <v>1</v>
      </c>
      <c r="N8" s="0" t="n">
        <f aca="false">IF(OR('parse_results.txt'!AO7 = 0,'parse_results.txt'!AO7=-1),"",'parse_results.txt'!AO7 / 'parse_results.txt'!AO7)</f>
        <v>1</v>
      </c>
      <c r="O8" s="0" t="str">
        <f aca="false">IF(OR('parse_results.txt'!AP7 = 0,'parse_results.txt'!AP7=-1),"",'parse_results.txt'!AP7 / 'parse_results.txt'!AP7)</f>
        <v/>
      </c>
      <c r="P8" s="0" t="n">
        <f aca="false">IF(OR('parse_results.txt'!AQ7 = 0,'parse_results.txt'!AQ7=-1),"",'parse_results.txt'!AQ7 / 'parse_results.txt'!AQ7)</f>
        <v>1</v>
      </c>
      <c r="Q8" s="0" t="n">
        <f aca="false">IF(OR('parse_results.txt'!AS7 = 0,'parse_results.txt'!AS7=-1),"",'parse_results.txt'!AS7 / 'parse_results.txt'!AS7)</f>
        <v>1</v>
      </c>
      <c r="R8" s="0" t="n">
        <f aca="false">IF(OR('parse_results.txt'!BB7 = 0,'parse_results.txt'!BB7=-1),"",'parse_results.txt'!BB7 / 'parse_results.txt'!BB7)</f>
        <v>1</v>
      </c>
      <c r="S8" s="0" t="n">
        <f aca="false">IF(OR('parse_results.txt'!BC7 = 0,'parse_results.txt'!BC7=-1),"",'parse_results.txt'!BC7 / 'parse_results.txt'!BC7)</f>
        <v>1</v>
      </c>
      <c r="T8" s="0" t="n">
        <f aca="false">IF(OR('parse_results.txt'!BI7 = 0,'parse_results.txt'!BI7=-1),"",'parse_results.txt'!BI7 / 'parse_results.txt'!BI7)</f>
        <v>1</v>
      </c>
      <c r="U8" s="0" t="n">
        <f aca="false">IF(OR('parse_results.txt'!BL7 = 0,'parse_results.txt'!BL7=-1),"",'parse_results.txt'!BL7 / 'parse_results.txt'!BL7)</f>
        <v>1</v>
      </c>
      <c r="V8" s="0" t="n">
        <f aca="false">IF(OR('parse_results.txt'!BR7 = 0,'parse_results.txt'!BR7=-1),"",'parse_results.txt'!BR7 / 'parse_results.txt'!BR7)</f>
        <v>1</v>
      </c>
      <c r="W8" s="0" t="n">
        <f aca="false">IF(OR('parse_results.txt'!BS7 = 0,'parse_results.txt'!BS7=-1),"",'parse_results.txt'!BS7 / 'parse_results.txt'!BS7)</f>
        <v>1</v>
      </c>
      <c r="X8" s="0" t="n">
        <f aca="false">IF(OR('parse_results.txt'!CA7 = 0,'parse_results.txt'!CA7=-1),"",'parse_results.txt'!CA7 / 'parse_results.txt'!CA7)</f>
        <v>1</v>
      </c>
    </row>
    <row r="9" customFormat="false" ht="15" hidden="false" customHeight="false" outlineLevel="0" collapsed="false">
      <c r="A9" s="0" t="str">
        <f aca="false">'parse_results.txt'!A8</f>
        <v>k6_frac_N10_frac_chain_depop50_mem32K_40nm.xml</v>
      </c>
      <c r="B9" s="0" t="str">
        <f aca="false">'parse_results.txt'!B8</f>
        <v>diffeq2.v</v>
      </c>
      <c r="C9" s="0" t="n">
        <f aca="false">IF(OR('parse_results.txt'!D8 = 0,'parse_results.txt'!D8=-1),"",'parse_results.txt'!D8 / 'parse_results.txt'!D8)</f>
        <v>1</v>
      </c>
      <c r="D9" s="0" t="n">
        <f aca="false">IF(OR('parse_results.txt'!F8 = 0,'parse_results.txt'!F8=-1),"",'parse_results.txt'!F8 / 'parse_results.txt'!F8)</f>
        <v>1</v>
      </c>
      <c r="E9" s="0" t="n">
        <f aca="false">IF(OR('parse_results.txt'!J8 = 0,'parse_results.txt'!J8=-1),"",'parse_results.txt'!J8 / 'parse_results.txt'!J8)</f>
        <v>1</v>
      </c>
      <c r="F9" s="0" t="n">
        <f aca="false">IF(OR('parse_results.txt'!K8 = 0,'parse_results.txt'!K8=-1),"",'parse_results.txt'!K8 / 'parse_results.txt'!K8)</f>
        <v>1</v>
      </c>
      <c r="G9" s="0" t="n">
        <f aca="false">IF(OR('parse_results.txt'!Q8 = 0,'parse_results.txt'!Q8=-1),"",'parse_results.txt'!Q8 / 'parse_results.txt'!Q8)</f>
        <v>1</v>
      </c>
      <c r="H9" s="0" t="str">
        <f aca="false">IF(OR('parse_results.txt'!S8 = 0,'parse_results.txt'!S8=-1),"",'parse_results.txt'!S8 / 'parse_results.txt'!S8)</f>
        <v/>
      </c>
      <c r="I9" s="0" t="n">
        <f aca="false">IF(OR('parse_results.txt'!T8 = 0,'parse_results.txt'!T8=-1),"",'parse_results.txt'!T8 / 'parse_results.txt'!T8)</f>
        <v>1</v>
      </c>
      <c r="J9" s="0" t="n">
        <f aca="false">IF(OR('parse_results.txt'!AB8 = 0,'parse_results.txt'!AB8=-1),"",'parse_results.txt'!AB8 / 'parse_results.txt'!AB8)</f>
        <v>1</v>
      </c>
      <c r="K9" s="0" t="n">
        <f aca="false">IF(OR('parse_results.txt'!AF8 = 0,'parse_results.txt'!AF8=-1),"",'parse_results.txt'!AF8 / 'parse_results.txt'!AF8)</f>
        <v>1</v>
      </c>
      <c r="L9" s="0" t="n">
        <f aca="false">IF(OR('parse_results.txt'!AI8 = 0,'parse_results.txt'!AI8=-1),"",'parse_results.txt'!AI8 / 'parse_results.txt'!AI8)</f>
        <v>1</v>
      </c>
      <c r="M9" s="0" t="n">
        <f aca="false">IF(OR('parse_results.txt'!AL8 = 0,'parse_results.txt'!AL8=-1),"",'parse_results.txt'!AL8 / 'parse_results.txt'!AL8)</f>
        <v>1</v>
      </c>
      <c r="N9" s="0" t="n">
        <f aca="false">IF(OR('parse_results.txt'!AO8 = 0,'parse_results.txt'!AO8=-1),"",'parse_results.txt'!AO8 / 'parse_results.txt'!AO8)</f>
        <v>1</v>
      </c>
      <c r="O9" s="0" t="str">
        <f aca="false">IF(OR('parse_results.txt'!AP8 = 0,'parse_results.txt'!AP8=-1),"",'parse_results.txt'!AP8 / 'parse_results.txt'!AP8)</f>
        <v/>
      </c>
      <c r="P9" s="0" t="n">
        <f aca="false">IF(OR('parse_results.txt'!AQ8 = 0,'parse_results.txt'!AQ8=-1),"",'parse_results.txt'!AQ8 / 'parse_results.txt'!AQ8)</f>
        <v>1</v>
      </c>
      <c r="Q9" s="0" t="n">
        <f aca="false">IF(OR('parse_results.txt'!AS8 = 0,'parse_results.txt'!AS8=-1),"",'parse_results.txt'!AS8 / 'parse_results.txt'!AS8)</f>
        <v>1</v>
      </c>
      <c r="R9" s="0" t="n">
        <f aca="false">IF(OR('parse_results.txt'!BB8 = 0,'parse_results.txt'!BB8=-1),"",'parse_results.txt'!BB8 / 'parse_results.txt'!BB8)</f>
        <v>1</v>
      </c>
      <c r="S9" s="0" t="n">
        <f aca="false">IF(OR('parse_results.txt'!BC8 = 0,'parse_results.txt'!BC8=-1),"",'parse_results.txt'!BC8 / 'parse_results.txt'!BC8)</f>
        <v>1</v>
      </c>
      <c r="T9" s="0" t="n">
        <f aca="false">IF(OR('parse_results.txt'!BI8 = 0,'parse_results.txt'!BI8=-1),"",'parse_results.txt'!BI8 / 'parse_results.txt'!BI8)</f>
        <v>1</v>
      </c>
      <c r="U9" s="0" t="n">
        <f aca="false">IF(OR('parse_results.txt'!BL8 = 0,'parse_results.txt'!BL8=-1),"",'parse_results.txt'!BL8 / 'parse_results.txt'!BL8)</f>
        <v>1</v>
      </c>
      <c r="V9" s="0" t="n">
        <f aca="false">IF(OR('parse_results.txt'!BR8 = 0,'parse_results.txt'!BR8=-1),"",'parse_results.txt'!BR8 / 'parse_results.txt'!BR8)</f>
        <v>1</v>
      </c>
      <c r="W9" s="0" t="n">
        <f aca="false">IF(OR('parse_results.txt'!BS8 = 0,'parse_results.txt'!BS8=-1),"",'parse_results.txt'!BS8 / 'parse_results.txt'!BS8)</f>
        <v>1</v>
      </c>
      <c r="X9" s="0" t="n">
        <f aca="false">IF(OR('parse_results.txt'!CA8 = 0,'parse_results.txt'!CA8=-1),"",'parse_results.txt'!CA8 / 'parse_results.txt'!CA8)</f>
        <v>1</v>
      </c>
    </row>
    <row r="10" customFormat="false" ht="15" hidden="false" customHeight="false" outlineLevel="0" collapsed="false">
      <c r="A10" s="0" t="str">
        <f aca="false">'parse_results.txt'!A9</f>
        <v>k6_frac_N10_frac_chain_depop50_mem32K_40nm.xml</v>
      </c>
      <c r="B10" s="0" t="str">
        <f aca="false">'parse_results.txt'!B9</f>
        <v>LU8PEEng.v</v>
      </c>
      <c r="C10" s="0" t="n">
        <f aca="false">IF(OR('parse_results.txt'!D9 = 0,'parse_results.txt'!D9=-1),"",'parse_results.txt'!D9 / 'parse_results.txt'!D9)</f>
        <v>1</v>
      </c>
      <c r="D10" s="0" t="n">
        <f aca="false">IF(OR('parse_results.txt'!F9 = 0,'parse_results.txt'!F9=-1),"",'parse_results.txt'!F9 / 'parse_results.txt'!F9)</f>
        <v>1</v>
      </c>
      <c r="E10" s="0" t="n">
        <f aca="false">IF(OR('parse_results.txt'!J9 = 0,'parse_results.txt'!J9=-1),"",'parse_results.txt'!J9 / 'parse_results.txt'!J9)</f>
        <v>1</v>
      </c>
      <c r="F10" s="0" t="n">
        <f aca="false">IF(OR('parse_results.txt'!K9 = 0,'parse_results.txt'!K9=-1),"",'parse_results.txt'!K9 / 'parse_results.txt'!K9)</f>
        <v>1</v>
      </c>
      <c r="G10" s="0" t="n">
        <f aca="false">IF(OR('parse_results.txt'!Q9 = 0,'parse_results.txt'!Q9=-1),"",'parse_results.txt'!Q9 / 'parse_results.txt'!Q9)</f>
        <v>1</v>
      </c>
      <c r="H10" s="0" t="n">
        <f aca="false">IF(OR('parse_results.txt'!S9 = 0,'parse_results.txt'!S9=-1),"",'parse_results.txt'!S9 / 'parse_results.txt'!S9)</f>
        <v>1</v>
      </c>
      <c r="I10" s="0" t="n">
        <f aca="false">IF(OR('parse_results.txt'!T9 = 0,'parse_results.txt'!T9=-1),"",'parse_results.txt'!T9 / 'parse_results.txt'!T9)</f>
        <v>1</v>
      </c>
      <c r="J10" s="0" t="n">
        <f aca="false">IF(OR('parse_results.txt'!AB9 = 0,'parse_results.txt'!AB9=-1),"",'parse_results.txt'!AB9 / 'parse_results.txt'!AB9)</f>
        <v>1</v>
      </c>
      <c r="K10" s="0" t="n">
        <f aca="false">IF(OR('parse_results.txt'!AF9 = 0,'parse_results.txt'!AF9=-1),"",'parse_results.txt'!AF9 / 'parse_results.txt'!AF9)</f>
        <v>1</v>
      </c>
      <c r="L10" s="0" t="n">
        <f aca="false">IF(OR('parse_results.txt'!AI9 = 0,'parse_results.txt'!AI9=-1),"",'parse_results.txt'!AI9 / 'parse_results.txt'!AI9)</f>
        <v>1</v>
      </c>
      <c r="M10" s="0" t="n">
        <f aca="false">IF(OR('parse_results.txt'!AL9 = 0,'parse_results.txt'!AL9=-1),"",'parse_results.txt'!AL9 / 'parse_results.txt'!AL9)</f>
        <v>1</v>
      </c>
      <c r="N10" s="0" t="n">
        <f aca="false">IF(OR('parse_results.txt'!AO9 = 0,'parse_results.txt'!AO9=-1),"",'parse_results.txt'!AO9 / 'parse_results.txt'!AO9)</f>
        <v>1</v>
      </c>
      <c r="O10" s="0" t="str">
        <f aca="false">IF(OR('parse_results.txt'!AP9 = 0,'parse_results.txt'!AP9=-1),"",'parse_results.txt'!AP9 / 'parse_results.txt'!AP9)</f>
        <v/>
      </c>
      <c r="P10" s="0" t="n">
        <f aca="false">IF(OR('parse_results.txt'!AQ9 = 0,'parse_results.txt'!AQ9=-1),"",'parse_results.txt'!AQ9 / 'parse_results.txt'!AQ9)</f>
        <v>1</v>
      </c>
      <c r="Q10" s="0" t="n">
        <f aca="false">IF(OR('parse_results.txt'!AS9 = 0,'parse_results.txt'!AS9=-1),"",'parse_results.txt'!AS9 / 'parse_results.txt'!AS9)</f>
        <v>1</v>
      </c>
      <c r="R10" s="0" t="n">
        <f aca="false">IF(OR('parse_results.txt'!BB9 = 0,'parse_results.txt'!BB9=-1),"",'parse_results.txt'!BB9 / 'parse_results.txt'!BB9)</f>
        <v>1</v>
      </c>
      <c r="S10" s="0" t="n">
        <f aca="false">IF(OR('parse_results.txt'!BC9 = 0,'parse_results.txt'!BC9=-1),"",'parse_results.txt'!BC9 / 'parse_results.txt'!BC9)</f>
        <v>1</v>
      </c>
      <c r="T10" s="0" t="n">
        <f aca="false">IF(OR('parse_results.txt'!BI9 = 0,'parse_results.txt'!BI9=-1),"",'parse_results.txt'!BI9 / 'parse_results.txt'!BI9)</f>
        <v>1</v>
      </c>
      <c r="U10" s="0" t="n">
        <f aca="false">IF(OR('parse_results.txt'!BL9 = 0,'parse_results.txt'!BL9=-1),"",'parse_results.txt'!BL9 / 'parse_results.txt'!BL9)</f>
        <v>1</v>
      </c>
      <c r="V10" s="0" t="n">
        <f aca="false">IF(OR('parse_results.txt'!BR9 = 0,'parse_results.txt'!BR9=-1),"",'parse_results.txt'!BR9 / 'parse_results.txt'!BR9)</f>
        <v>1</v>
      </c>
      <c r="W10" s="0" t="n">
        <f aca="false">IF(OR('parse_results.txt'!BS9 = 0,'parse_results.txt'!BS9=-1),"",'parse_results.txt'!BS9 / 'parse_results.txt'!BS9)</f>
        <v>1</v>
      </c>
      <c r="X10" s="0" t="n">
        <f aca="false">IF(OR('parse_results.txt'!CA9 = 0,'parse_results.txt'!CA9=-1),"",'parse_results.txt'!CA9 / 'parse_results.txt'!CA9)</f>
        <v>1</v>
      </c>
    </row>
    <row r="11" customFormat="false" ht="15" hidden="false" customHeight="false" outlineLevel="0" collapsed="false">
      <c r="A11" s="0" t="str">
        <f aca="false">'parse_results.txt'!A10</f>
        <v>k6_frac_N10_frac_chain_depop50_mem32K_40nm.xml</v>
      </c>
      <c r="B11" s="0" t="str">
        <f aca="false">'parse_results.txt'!B10</f>
        <v>LU32PEEng.v</v>
      </c>
      <c r="C11" s="0" t="n">
        <f aca="false">IF(OR('parse_results.txt'!D10 = 0,'parse_results.txt'!D10=-1),"",'parse_results.txt'!D10 / 'parse_results.txt'!D10)</f>
        <v>1</v>
      </c>
      <c r="D11" s="0" t="n">
        <f aca="false">IF(OR('parse_results.txt'!F10 = 0,'parse_results.txt'!F10=-1),"",'parse_results.txt'!F10 / 'parse_results.txt'!F10)</f>
        <v>1</v>
      </c>
      <c r="E11" s="0" t="n">
        <f aca="false">IF(OR('parse_results.txt'!J10 = 0,'parse_results.txt'!J10=-1),"",'parse_results.txt'!J10 / 'parse_results.txt'!J10)</f>
        <v>1</v>
      </c>
      <c r="F11" s="0" t="n">
        <f aca="false">IF(OR('parse_results.txt'!K10 = 0,'parse_results.txt'!K10=-1),"",'parse_results.txt'!K10 / 'parse_results.txt'!K10)</f>
        <v>1</v>
      </c>
      <c r="G11" s="0" t="n">
        <f aca="false">IF(OR('parse_results.txt'!Q10 = 0,'parse_results.txt'!Q10=-1),"",'parse_results.txt'!Q10 / 'parse_results.txt'!Q10)</f>
        <v>1</v>
      </c>
      <c r="H11" s="0" t="n">
        <f aca="false">IF(OR('parse_results.txt'!S10 = 0,'parse_results.txt'!S10=-1),"",'parse_results.txt'!S10 / 'parse_results.txt'!S10)</f>
        <v>1</v>
      </c>
      <c r="I11" s="0" t="n">
        <f aca="false">IF(OR('parse_results.txt'!T10 = 0,'parse_results.txt'!T10=-1),"",'parse_results.txt'!T10 / 'parse_results.txt'!T10)</f>
        <v>1</v>
      </c>
      <c r="J11" s="0" t="n">
        <f aca="false">IF(OR('parse_results.txt'!AB10 = 0,'parse_results.txt'!AB10=-1),"",'parse_results.txt'!AB10 / 'parse_results.txt'!AB10)</f>
        <v>1</v>
      </c>
      <c r="K11" s="0" t="n">
        <f aca="false">IF(OR('parse_results.txt'!AF10 = 0,'parse_results.txt'!AF10=-1),"",'parse_results.txt'!AF10 / 'parse_results.txt'!AF10)</f>
        <v>1</v>
      </c>
      <c r="L11" s="0" t="n">
        <f aca="false">IF(OR('parse_results.txt'!AI10 = 0,'parse_results.txt'!AI10=-1),"",'parse_results.txt'!AI10 / 'parse_results.txt'!AI10)</f>
        <v>1</v>
      </c>
      <c r="M11" s="0" t="n">
        <f aca="false">IF(OR('parse_results.txt'!AL10 = 0,'parse_results.txt'!AL10=-1),"",'parse_results.txt'!AL10 / 'parse_results.txt'!AL10)</f>
        <v>1</v>
      </c>
      <c r="N11" s="0" t="n">
        <f aca="false">IF(OR('parse_results.txt'!AO10 = 0,'parse_results.txt'!AO10=-1),"",'parse_results.txt'!AO10 / 'parse_results.txt'!AO10)</f>
        <v>1</v>
      </c>
      <c r="O11" s="0" t="str">
        <f aca="false">IF(OR('parse_results.txt'!AP10 = 0,'parse_results.txt'!AP10=-1),"",'parse_results.txt'!AP10 / 'parse_results.txt'!AP10)</f>
        <v/>
      </c>
      <c r="P11" s="0" t="n">
        <f aca="false">IF(OR('parse_results.txt'!AQ10 = 0,'parse_results.txt'!AQ10=-1),"",'parse_results.txt'!AQ10 / 'parse_results.txt'!AQ10)</f>
        <v>1</v>
      </c>
      <c r="Q11" s="0" t="n">
        <f aca="false">IF(OR('parse_results.txt'!AS10 = 0,'parse_results.txt'!AS10=-1),"",'parse_results.txt'!AS10 / 'parse_results.txt'!AS10)</f>
        <v>1</v>
      </c>
      <c r="R11" s="0" t="n">
        <f aca="false">IF(OR('parse_results.txt'!BB10 = 0,'parse_results.txt'!BB10=-1),"",'parse_results.txt'!BB10 / 'parse_results.txt'!BB10)</f>
        <v>1</v>
      </c>
      <c r="S11" s="0" t="n">
        <f aca="false">IF(OR('parse_results.txt'!BC10 = 0,'parse_results.txt'!BC10=-1),"",'parse_results.txt'!BC10 / 'parse_results.txt'!BC10)</f>
        <v>1</v>
      </c>
      <c r="T11" s="0" t="n">
        <f aca="false">IF(OR('parse_results.txt'!BI10 = 0,'parse_results.txt'!BI10=-1),"",'parse_results.txt'!BI10 / 'parse_results.txt'!BI10)</f>
        <v>1</v>
      </c>
      <c r="U11" s="0" t="n">
        <f aca="false">IF(OR('parse_results.txt'!BL10 = 0,'parse_results.txt'!BL10=-1),"",'parse_results.txt'!BL10 / 'parse_results.txt'!BL10)</f>
        <v>1</v>
      </c>
      <c r="V11" s="0" t="n">
        <f aca="false">IF(OR('parse_results.txt'!BR10 = 0,'parse_results.txt'!BR10=-1),"",'parse_results.txt'!BR10 / 'parse_results.txt'!BR10)</f>
        <v>1</v>
      </c>
      <c r="W11" s="0" t="n">
        <f aca="false">IF(OR('parse_results.txt'!BS10 = 0,'parse_results.txt'!BS10=-1),"",'parse_results.txt'!BS10 / 'parse_results.txt'!BS10)</f>
        <v>1</v>
      </c>
      <c r="X11" s="0" t="n">
        <f aca="false">IF(OR('parse_results.txt'!CA10 = 0,'parse_results.txt'!CA10=-1),"",'parse_results.txt'!CA10 / 'parse_results.txt'!CA10)</f>
        <v>1</v>
      </c>
    </row>
    <row r="12" customFormat="false" ht="15" hidden="false" customHeight="false" outlineLevel="0" collapsed="false">
      <c r="A12" s="0" t="str">
        <f aca="false">'parse_results.txt'!A11</f>
        <v>k6_frac_N10_frac_chain_depop50_mem32K_40nm.xml</v>
      </c>
      <c r="B12" s="0" t="str">
        <f aca="false">'parse_results.txt'!B11</f>
        <v>mcml.v</v>
      </c>
      <c r="C12" s="0" t="n">
        <f aca="false">IF(OR('parse_results.txt'!D11 = 0,'parse_results.txt'!D11=-1),"",'parse_results.txt'!D11 / 'parse_results.txt'!D11)</f>
        <v>1</v>
      </c>
      <c r="D12" s="0" t="n">
        <f aca="false">IF(OR('parse_results.txt'!F11 = 0,'parse_results.txt'!F11=-1),"",'parse_results.txt'!F11 / 'parse_results.txt'!F11)</f>
        <v>1</v>
      </c>
      <c r="E12" s="0" t="n">
        <f aca="false">IF(OR('parse_results.txt'!J11 = 0,'parse_results.txt'!J11=-1),"",'parse_results.txt'!J11 / 'parse_results.txt'!J11)</f>
        <v>1</v>
      </c>
      <c r="F12" s="0" t="n">
        <f aca="false">IF(OR('parse_results.txt'!K11 = 0,'parse_results.txt'!K11=-1),"",'parse_results.txt'!K11 / 'parse_results.txt'!K11)</f>
        <v>1</v>
      </c>
      <c r="G12" s="0" t="n">
        <f aca="false">IF(OR('parse_results.txt'!Q11 = 0,'parse_results.txt'!Q11=-1),"",'parse_results.txt'!Q11 / 'parse_results.txt'!Q11)</f>
        <v>1</v>
      </c>
      <c r="H12" s="0" t="n">
        <f aca="false">IF(OR('parse_results.txt'!S11 = 0,'parse_results.txt'!S11=-1),"",'parse_results.txt'!S11 / 'parse_results.txt'!S11)</f>
        <v>1</v>
      </c>
      <c r="I12" s="0" t="n">
        <f aca="false">IF(OR('parse_results.txt'!T11 = 0,'parse_results.txt'!T11=-1),"",'parse_results.txt'!T11 / 'parse_results.txt'!T11)</f>
        <v>1</v>
      </c>
      <c r="J12" s="0" t="n">
        <f aca="false">IF(OR('parse_results.txt'!AB11 = 0,'parse_results.txt'!AB11=-1),"",'parse_results.txt'!AB11 / 'parse_results.txt'!AB11)</f>
        <v>1</v>
      </c>
      <c r="K12" s="0" t="n">
        <f aca="false">IF(OR('parse_results.txt'!AF11 = 0,'parse_results.txt'!AF11=-1),"",'parse_results.txt'!AF11 / 'parse_results.txt'!AF11)</f>
        <v>1</v>
      </c>
      <c r="L12" s="0" t="n">
        <f aca="false">IF(OR('parse_results.txt'!AI11 = 0,'parse_results.txt'!AI11=-1),"",'parse_results.txt'!AI11 / 'parse_results.txt'!AI11)</f>
        <v>1</v>
      </c>
      <c r="M12" s="0" t="n">
        <f aca="false">IF(OR('parse_results.txt'!AL11 = 0,'parse_results.txt'!AL11=-1),"",'parse_results.txt'!AL11 / 'parse_results.txt'!AL11)</f>
        <v>1</v>
      </c>
      <c r="N12" s="0" t="n">
        <f aca="false">IF(OR('parse_results.txt'!AO11 = 0,'parse_results.txt'!AO11=-1),"",'parse_results.txt'!AO11 / 'parse_results.txt'!AO11)</f>
        <v>1</v>
      </c>
      <c r="O12" s="0" t="str">
        <f aca="false">IF(OR('parse_results.txt'!AP11 = 0,'parse_results.txt'!AP11=-1),"",'parse_results.txt'!AP11 / 'parse_results.txt'!AP11)</f>
        <v/>
      </c>
      <c r="P12" s="0" t="n">
        <f aca="false">IF(OR('parse_results.txt'!AQ11 = 0,'parse_results.txt'!AQ11=-1),"",'parse_results.txt'!AQ11 / 'parse_results.txt'!AQ11)</f>
        <v>1</v>
      </c>
      <c r="Q12" s="0" t="n">
        <f aca="false">IF(OR('parse_results.txt'!AS11 = 0,'parse_results.txt'!AS11=-1),"",'parse_results.txt'!AS11 / 'parse_results.txt'!AS11)</f>
        <v>1</v>
      </c>
      <c r="R12" s="0" t="n">
        <f aca="false">IF(OR('parse_results.txt'!BB11 = 0,'parse_results.txt'!BB11=-1),"",'parse_results.txt'!BB11 / 'parse_results.txt'!BB11)</f>
        <v>1</v>
      </c>
      <c r="S12" s="0" t="n">
        <f aca="false">IF(OR('parse_results.txt'!BC11 = 0,'parse_results.txt'!BC11=-1),"",'parse_results.txt'!BC11 / 'parse_results.txt'!BC11)</f>
        <v>1</v>
      </c>
      <c r="T12" s="0" t="n">
        <f aca="false">IF(OR('parse_results.txt'!BI11 = 0,'parse_results.txt'!BI11=-1),"",'parse_results.txt'!BI11 / 'parse_results.txt'!BI11)</f>
        <v>1</v>
      </c>
      <c r="U12" s="0" t="n">
        <f aca="false">IF(OR('parse_results.txt'!BL11 = 0,'parse_results.txt'!BL11=-1),"",'parse_results.txt'!BL11 / 'parse_results.txt'!BL11)</f>
        <v>1</v>
      </c>
      <c r="V12" s="0" t="n">
        <f aca="false">IF(OR('parse_results.txt'!BR11 = 0,'parse_results.txt'!BR11=-1),"",'parse_results.txt'!BR11 / 'parse_results.txt'!BR11)</f>
        <v>1</v>
      </c>
      <c r="W12" s="0" t="n">
        <f aca="false">IF(OR('parse_results.txt'!BS11 = 0,'parse_results.txt'!BS11=-1),"",'parse_results.txt'!BS11 / 'parse_results.txt'!BS11)</f>
        <v>1</v>
      </c>
      <c r="X12" s="0" t="n">
        <f aca="false">IF(OR('parse_results.txt'!CA11 = 0,'parse_results.txt'!CA11=-1),"",'parse_results.txt'!CA11 / 'parse_results.txt'!CA11)</f>
        <v>1</v>
      </c>
    </row>
    <row r="13" customFormat="false" ht="15" hidden="false" customHeight="false" outlineLevel="0" collapsed="false">
      <c r="A13" s="0" t="str">
        <f aca="false">'parse_results.txt'!A12</f>
        <v>k6_frac_N10_frac_chain_depop50_mem32K_40nm.xml</v>
      </c>
      <c r="B13" s="0" t="str">
        <f aca="false">'parse_results.txt'!B12</f>
        <v>mkDelayWorker32B.v</v>
      </c>
      <c r="C13" s="0" t="n">
        <f aca="false">IF(OR('parse_results.txt'!D12 = 0,'parse_results.txt'!D12=-1),"",'parse_results.txt'!D12 / 'parse_results.txt'!D12)</f>
        <v>1</v>
      </c>
      <c r="D13" s="0" t="n">
        <f aca="false">IF(OR('parse_results.txt'!F12 = 0,'parse_results.txt'!F12=-1),"",'parse_results.txt'!F12 / 'parse_results.txt'!F12)</f>
        <v>1</v>
      </c>
      <c r="E13" s="0" t="n">
        <f aca="false">IF(OR('parse_results.txt'!J12 = 0,'parse_results.txt'!J12=-1),"",'parse_results.txt'!J12 / 'parse_results.txt'!J12)</f>
        <v>1</v>
      </c>
      <c r="F13" s="0" t="n">
        <f aca="false">IF(OR('parse_results.txt'!K12 = 0,'parse_results.txt'!K12=-1),"",'parse_results.txt'!K12 / 'parse_results.txt'!K12)</f>
        <v>1</v>
      </c>
      <c r="G13" s="0" t="n">
        <f aca="false">IF(OR('parse_results.txt'!Q12 = 0,'parse_results.txt'!Q12=-1),"",'parse_results.txt'!Q12 / 'parse_results.txt'!Q12)</f>
        <v>1</v>
      </c>
      <c r="H13" s="0" t="n">
        <f aca="false">IF(OR('parse_results.txt'!S12 = 0,'parse_results.txt'!S12=-1),"",'parse_results.txt'!S12 / 'parse_results.txt'!S12)</f>
        <v>1</v>
      </c>
      <c r="I13" s="0" t="str">
        <f aca="false">IF(OR('parse_results.txt'!T12 = 0,'parse_results.txt'!T12=-1),"",'parse_results.txt'!T12 / 'parse_results.txt'!T12)</f>
        <v/>
      </c>
      <c r="J13" s="0" t="n">
        <f aca="false">IF(OR('parse_results.txt'!AB12 = 0,'parse_results.txt'!AB12=-1),"",'parse_results.txt'!AB12 / 'parse_results.txt'!AB12)</f>
        <v>1</v>
      </c>
      <c r="K13" s="0" t="n">
        <f aca="false">IF(OR('parse_results.txt'!AF12 = 0,'parse_results.txt'!AF12=-1),"",'parse_results.txt'!AF12 / 'parse_results.txt'!AF12)</f>
        <v>1</v>
      </c>
      <c r="L13" s="0" t="n">
        <f aca="false">IF(OR('parse_results.txt'!AI12 = 0,'parse_results.txt'!AI12=-1),"",'parse_results.txt'!AI12 / 'parse_results.txt'!AI12)</f>
        <v>1</v>
      </c>
      <c r="M13" s="0" t="n">
        <f aca="false">IF(OR('parse_results.txt'!AL12 = 0,'parse_results.txt'!AL12=-1),"",'parse_results.txt'!AL12 / 'parse_results.txt'!AL12)</f>
        <v>1</v>
      </c>
      <c r="N13" s="0" t="n">
        <f aca="false">IF(OR('parse_results.txt'!AO12 = 0,'parse_results.txt'!AO12=-1),"",'parse_results.txt'!AO12 / 'parse_results.txt'!AO12)</f>
        <v>1</v>
      </c>
      <c r="O13" s="0" t="str">
        <f aca="false">IF(OR('parse_results.txt'!AP12 = 0,'parse_results.txt'!AP12=-1),"",'parse_results.txt'!AP12 / 'parse_results.txt'!AP12)</f>
        <v/>
      </c>
      <c r="P13" s="0" t="n">
        <f aca="false">IF(OR('parse_results.txt'!AQ12 = 0,'parse_results.txt'!AQ12=-1),"",'parse_results.txt'!AQ12 / 'parse_results.txt'!AQ12)</f>
        <v>1</v>
      </c>
      <c r="Q13" s="0" t="n">
        <f aca="false">IF(OR('parse_results.txt'!AS12 = 0,'parse_results.txt'!AS12=-1),"",'parse_results.txt'!AS12 / 'parse_results.txt'!AS12)</f>
        <v>1</v>
      </c>
      <c r="R13" s="0" t="n">
        <f aca="false">IF(OR('parse_results.txt'!BB12 = 0,'parse_results.txt'!BB12=-1),"",'parse_results.txt'!BB12 / 'parse_results.txt'!BB12)</f>
        <v>1</v>
      </c>
      <c r="S13" s="0" t="n">
        <f aca="false">IF(OR('parse_results.txt'!BC12 = 0,'parse_results.txt'!BC12=-1),"",'parse_results.txt'!BC12 / 'parse_results.txt'!BC12)</f>
        <v>1</v>
      </c>
      <c r="T13" s="0" t="n">
        <f aca="false">IF(OR('parse_results.txt'!BI12 = 0,'parse_results.txt'!BI12=-1),"",'parse_results.txt'!BI12 / 'parse_results.txt'!BI12)</f>
        <v>1</v>
      </c>
      <c r="U13" s="0" t="n">
        <f aca="false">IF(OR('parse_results.txt'!BL12 = 0,'parse_results.txt'!BL12=-1),"",'parse_results.txt'!BL12 / 'parse_results.txt'!BL12)</f>
        <v>1</v>
      </c>
      <c r="V13" s="0" t="n">
        <f aca="false">IF(OR('parse_results.txt'!BR12 = 0,'parse_results.txt'!BR12=-1),"",'parse_results.txt'!BR12 / 'parse_results.txt'!BR12)</f>
        <v>1</v>
      </c>
      <c r="W13" s="0" t="n">
        <f aca="false">IF(OR('parse_results.txt'!BS12 = 0,'parse_results.txt'!BS12=-1),"",'parse_results.txt'!BS12 / 'parse_results.txt'!BS12)</f>
        <v>1</v>
      </c>
      <c r="X13" s="0" t="n">
        <f aca="false">IF(OR('parse_results.txt'!CA12 = 0,'parse_results.txt'!CA12=-1),"",'parse_results.txt'!CA12 / 'parse_results.txt'!CA12)</f>
        <v>1</v>
      </c>
    </row>
    <row r="14" customFormat="false" ht="15" hidden="false" customHeight="false" outlineLevel="0" collapsed="false">
      <c r="A14" s="0" t="str">
        <f aca="false">'parse_results.txt'!A13</f>
        <v>k6_frac_N10_frac_chain_depop50_mem32K_40nm.xml</v>
      </c>
      <c r="B14" s="0" t="str">
        <f aca="false">'parse_results.txt'!B13</f>
        <v>mkPktMerge.v</v>
      </c>
      <c r="C14" s="0" t="n">
        <f aca="false">IF(OR('parse_results.txt'!D13 = 0,'parse_results.txt'!D13=-1),"",'parse_results.txt'!D13 / 'parse_results.txt'!D13)</f>
        <v>1</v>
      </c>
      <c r="D14" s="0" t="n">
        <f aca="false">IF(OR('parse_results.txt'!F13 = 0,'parse_results.txt'!F13=-1),"",'parse_results.txt'!F13 / 'parse_results.txt'!F13)</f>
        <v>1</v>
      </c>
      <c r="E14" s="0" t="n">
        <f aca="false">IF(OR('parse_results.txt'!J13 = 0,'parse_results.txt'!J13=-1),"",'parse_results.txt'!J13 / 'parse_results.txt'!J13)</f>
        <v>1</v>
      </c>
      <c r="F14" s="0" t="n">
        <f aca="false">IF(OR('parse_results.txt'!K13 = 0,'parse_results.txt'!K13=-1),"",'parse_results.txt'!K13 / 'parse_results.txt'!K13)</f>
        <v>1</v>
      </c>
      <c r="G14" s="0" t="n">
        <f aca="false">IF(OR('parse_results.txt'!Q13 = 0,'parse_results.txt'!Q13=-1),"",'parse_results.txt'!Q13 / 'parse_results.txt'!Q13)</f>
        <v>1</v>
      </c>
      <c r="H14" s="0" t="n">
        <f aca="false">IF(OR('parse_results.txt'!S13 = 0,'parse_results.txt'!S13=-1),"",'parse_results.txt'!S13 / 'parse_results.txt'!S13)</f>
        <v>1</v>
      </c>
      <c r="I14" s="0" t="str">
        <f aca="false">IF(OR('parse_results.txt'!T13 = 0,'parse_results.txt'!T13=-1),"",'parse_results.txt'!T13 / 'parse_results.txt'!T13)</f>
        <v/>
      </c>
      <c r="J14" s="0" t="n">
        <f aca="false">IF(OR('parse_results.txt'!AB13 = 0,'parse_results.txt'!AB13=-1),"",'parse_results.txt'!AB13 / 'parse_results.txt'!AB13)</f>
        <v>1</v>
      </c>
      <c r="K14" s="0" t="n">
        <f aca="false">IF(OR('parse_results.txt'!AF13 = 0,'parse_results.txt'!AF13=-1),"",'parse_results.txt'!AF13 / 'parse_results.txt'!AF13)</f>
        <v>1</v>
      </c>
      <c r="L14" s="0" t="n">
        <f aca="false">IF(OR('parse_results.txt'!AI13 = 0,'parse_results.txt'!AI13=-1),"",'parse_results.txt'!AI13 / 'parse_results.txt'!AI13)</f>
        <v>1</v>
      </c>
      <c r="M14" s="0" t="n">
        <f aca="false">IF(OR('parse_results.txt'!AL13 = 0,'parse_results.txt'!AL13=-1),"",'parse_results.txt'!AL13 / 'parse_results.txt'!AL13)</f>
        <v>1</v>
      </c>
      <c r="N14" s="0" t="n">
        <f aca="false">IF(OR('parse_results.txt'!AO13 = 0,'parse_results.txt'!AO13=-1),"",'parse_results.txt'!AO13 / 'parse_results.txt'!AO13)</f>
        <v>1</v>
      </c>
      <c r="O14" s="0" t="str">
        <f aca="false">IF(OR('parse_results.txt'!AP13 = 0,'parse_results.txt'!AP13=-1),"",'parse_results.txt'!AP13 / 'parse_results.txt'!AP13)</f>
        <v/>
      </c>
      <c r="P14" s="0" t="n">
        <f aca="false">IF(OR('parse_results.txt'!AQ13 = 0,'parse_results.txt'!AQ13=-1),"",'parse_results.txt'!AQ13 / 'parse_results.txt'!AQ13)</f>
        <v>1</v>
      </c>
      <c r="Q14" s="0" t="n">
        <f aca="false">IF(OR('parse_results.txt'!AS13 = 0,'parse_results.txt'!AS13=-1),"",'parse_results.txt'!AS13 / 'parse_results.txt'!AS13)</f>
        <v>1</v>
      </c>
      <c r="R14" s="0" t="n">
        <f aca="false">IF(OR('parse_results.txt'!BB13 = 0,'parse_results.txt'!BB13=-1),"",'parse_results.txt'!BB13 / 'parse_results.txt'!BB13)</f>
        <v>1</v>
      </c>
      <c r="S14" s="0" t="n">
        <f aca="false">IF(OR('parse_results.txt'!BC13 = 0,'parse_results.txt'!BC13=-1),"",'parse_results.txt'!BC13 / 'parse_results.txt'!BC13)</f>
        <v>1</v>
      </c>
      <c r="T14" s="0" t="n">
        <f aca="false">IF(OR('parse_results.txt'!BI13 = 0,'parse_results.txt'!BI13=-1),"",'parse_results.txt'!BI13 / 'parse_results.txt'!BI13)</f>
        <v>1</v>
      </c>
      <c r="U14" s="0" t="n">
        <f aca="false">IF(OR('parse_results.txt'!BL13 = 0,'parse_results.txt'!BL13=-1),"",'parse_results.txt'!BL13 / 'parse_results.txt'!BL13)</f>
        <v>1</v>
      </c>
      <c r="V14" s="0" t="n">
        <f aca="false">IF(OR('parse_results.txt'!BR13 = 0,'parse_results.txt'!BR13=-1),"",'parse_results.txt'!BR13 / 'parse_results.txt'!BR13)</f>
        <v>1</v>
      </c>
      <c r="W14" s="0" t="n">
        <f aca="false">IF(OR('parse_results.txt'!BS13 = 0,'parse_results.txt'!BS13=-1),"",'parse_results.txt'!BS13 / 'parse_results.txt'!BS13)</f>
        <v>1</v>
      </c>
      <c r="X14" s="0" t="n">
        <f aca="false">IF(OR('parse_results.txt'!CA13 = 0,'parse_results.txt'!CA13=-1),"",'parse_results.txt'!CA13 / 'parse_results.txt'!CA13)</f>
        <v>1</v>
      </c>
    </row>
    <row r="15" customFormat="false" ht="15" hidden="false" customHeight="false" outlineLevel="0" collapsed="false">
      <c r="A15" s="0" t="str">
        <f aca="false">'parse_results.txt'!A14</f>
        <v>k6_frac_N10_frac_chain_depop50_mem32K_40nm.xml</v>
      </c>
      <c r="B15" s="0" t="str">
        <f aca="false">'parse_results.txt'!B14</f>
        <v>mkSMAdapter4B.v</v>
      </c>
      <c r="C15" s="0" t="n">
        <f aca="false">IF(OR('parse_results.txt'!D14 = 0,'parse_results.txt'!D14=-1),"",'parse_results.txt'!D14 / 'parse_results.txt'!D14)</f>
        <v>1</v>
      </c>
      <c r="D15" s="0" t="n">
        <f aca="false">IF(OR('parse_results.txt'!F14 = 0,'parse_results.txt'!F14=-1),"",'parse_results.txt'!F14 / 'parse_results.txt'!F14)</f>
        <v>1</v>
      </c>
      <c r="E15" s="0" t="n">
        <f aca="false">IF(OR('parse_results.txt'!J14 = 0,'parse_results.txt'!J14=-1),"",'parse_results.txt'!J14 / 'parse_results.txt'!J14)</f>
        <v>1</v>
      </c>
      <c r="F15" s="0" t="n">
        <f aca="false">IF(OR('parse_results.txt'!K14 = 0,'parse_results.txt'!K14=-1),"",'parse_results.txt'!K14 / 'parse_results.txt'!K14)</f>
        <v>1</v>
      </c>
      <c r="G15" s="0" t="n">
        <f aca="false">IF(OR('parse_results.txt'!Q14 = 0,'parse_results.txt'!Q14=-1),"",'parse_results.txt'!Q14 / 'parse_results.txt'!Q14)</f>
        <v>1</v>
      </c>
      <c r="H15" s="0" t="n">
        <f aca="false">IF(OR('parse_results.txt'!S14 = 0,'parse_results.txt'!S14=-1),"",'parse_results.txt'!S14 / 'parse_results.txt'!S14)</f>
        <v>1</v>
      </c>
      <c r="I15" s="0" t="str">
        <f aca="false">IF(OR('parse_results.txt'!T14 = 0,'parse_results.txt'!T14=-1),"",'parse_results.txt'!T14 / 'parse_results.txt'!T14)</f>
        <v/>
      </c>
      <c r="J15" s="0" t="n">
        <f aca="false">IF(OR('parse_results.txt'!AB14 = 0,'parse_results.txt'!AB14=-1),"",'parse_results.txt'!AB14 / 'parse_results.txt'!AB14)</f>
        <v>1</v>
      </c>
      <c r="K15" s="0" t="n">
        <f aca="false">IF(OR('parse_results.txt'!AF14 = 0,'parse_results.txt'!AF14=-1),"",'parse_results.txt'!AF14 / 'parse_results.txt'!AF14)</f>
        <v>1</v>
      </c>
      <c r="L15" s="0" t="n">
        <f aca="false">IF(OR('parse_results.txt'!AI14 = 0,'parse_results.txt'!AI14=-1),"",'parse_results.txt'!AI14 / 'parse_results.txt'!AI14)</f>
        <v>1</v>
      </c>
      <c r="M15" s="0" t="n">
        <f aca="false">IF(OR('parse_results.txt'!AL14 = 0,'parse_results.txt'!AL14=-1),"",'parse_results.txt'!AL14 / 'parse_results.txt'!AL14)</f>
        <v>1</v>
      </c>
      <c r="N15" s="0" t="n">
        <f aca="false">IF(OR('parse_results.txt'!AO14 = 0,'parse_results.txt'!AO14=-1),"",'parse_results.txt'!AO14 / 'parse_results.txt'!AO14)</f>
        <v>1</v>
      </c>
      <c r="O15" s="0" t="str">
        <f aca="false">IF(OR('parse_results.txt'!AP14 = 0,'parse_results.txt'!AP14=-1),"",'parse_results.txt'!AP14 / 'parse_results.txt'!AP14)</f>
        <v/>
      </c>
      <c r="P15" s="0" t="n">
        <f aca="false">IF(OR('parse_results.txt'!AQ14 = 0,'parse_results.txt'!AQ14=-1),"",'parse_results.txt'!AQ14 / 'parse_results.txt'!AQ14)</f>
        <v>1</v>
      </c>
      <c r="Q15" s="0" t="n">
        <f aca="false">IF(OR('parse_results.txt'!AS14 = 0,'parse_results.txt'!AS14=-1),"",'parse_results.txt'!AS14 / 'parse_results.txt'!AS14)</f>
        <v>1</v>
      </c>
      <c r="R15" s="0" t="n">
        <f aca="false">IF(OR('parse_results.txt'!BB14 = 0,'parse_results.txt'!BB14=-1),"",'parse_results.txt'!BB14 / 'parse_results.txt'!BB14)</f>
        <v>1</v>
      </c>
      <c r="S15" s="0" t="n">
        <f aca="false">IF(OR('parse_results.txt'!BC14 = 0,'parse_results.txt'!BC14=-1),"",'parse_results.txt'!BC14 / 'parse_results.txt'!BC14)</f>
        <v>1</v>
      </c>
      <c r="T15" s="0" t="n">
        <f aca="false">IF(OR('parse_results.txt'!BI14 = 0,'parse_results.txt'!BI14=-1),"",'parse_results.txt'!BI14 / 'parse_results.txt'!BI14)</f>
        <v>1</v>
      </c>
      <c r="U15" s="0" t="n">
        <f aca="false">IF(OR('parse_results.txt'!BL14 = 0,'parse_results.txt'!BL14=-1),"",'parse_results.txt'!BL14 / 'parse_results.txt'!BL14)</f>
        <v>1</v>
      </c>
      <c r="V15" s="0" t="n">
        <f aca="false">IF(OR('parse_results.txt'!BR14 = 0,'parse_results.txt'!BR14=-1),"",'parse_results.txt'!BR14 / 'parse_results.txt'!BR14)</f>
        <v>1</v>
      </c>
      <c r="W15" s="0" t="n">
        <f aca="false">IF(OR('parse_results.txt'!BS14 = 0,'parse_results.txt'!BS14=-1),"",'parse_results.txt'!BS14 / 'parse_results.txt'!BS14)</f>
        <v>1</v>
      </c>
      <c r="X15" s="0" t="n">
        <f aca="false">IF(OR('parse_results.txt'!CA14 = 0,'parse_results.txt'!CA14=-1),"",'parse_results.txt'!CA14 / 'parse_results.txt'!CA14)</f>
        <v>1</v>
      </c>
    </row>
    <row r="16" customFormat="false" ht="15" hidden="false" customHeight="false" outlineLevel="0" collapsed="false">
      <c r="A16" s="0" t="str">
        <f aca="false">'parse_results.txt'!A15</f>
        <v>k6_frac_N10_frac_chain_depop50_mem32K_40nm.xml</v>
      </c>
      <c r="B16" s="0" t="str">
        <f aca="false">'parse_results.txt'!B15</f>
        <v>or1200.v</v>
      </c>
      <c r="C16" s="0" t="n">
        <f aca="false">IF(OR('parse_results.txt'!D15 = 0,'parse_results.txt'!D15=-1),"",'parse_results.txt'!D15 / 'parse_results.txt'!D15)</f>
        <v>1</v>
      </c>
      <c r="D16" s="0" t="n">
        <f aca="false">IF(OR('parse_results.txt'!F15 = 0,'parse_results.txt'!F15=-1),"",'parse_results.txt'!F15 / 'parse_results.txt'!F15)</f>
        <v>1</v>
      </c>
      <c r="E16" s="0" t="n">
        <f aca="false">IF(OR('parse_results.txt'!J15 = 0,'parse_results.txt'!J15=-1),"",'parse_results.txt'!J15 / 'parse_results.txt'!J15)</f>
        <v>1</v>
      </c>
      <c r="F16" s="0" t="n">
        <f aca="false">IF(OR('parse_results.txt'!K15 = 0,'parse_results.txt'!K15=-1),"",'parse_results.txt'!K15 / 'parse_results.txt'!K15)</f>
        <v>1</v>
      </c>
      <c r="G16" s="0" t="n">
        <f aca="false">IF(OR('parse_results.txt'!Q15 = 0,'parse_results.txt'!Q15=-1),"",'parse_results.txt'!Q15 / 'parse_results.txt'!Q15)</f>
        <v>1</v>
      </c>
      <c r="H16" s="0" t="n">
        <f aca="false">IF(OR('parse_results.txt'!S15 = 0,'parse_results.txt'!S15=-1),"",'parse_results.txt'!S15 / 'parse_results.txt'!S15)</f>
        <v>1</v>
      </c>
      <c r="I16" s="0" t="n">
        <f aca="false">IF(OR('parse_results.txt'!T15 = 0,'parse_results.txt'!T15=-1),"",'parse_results.txt'!T15 / 'parse_results.txt'!T15)</f>
        <v>1</v>
      </c>
      <c r="J16" s="0" t="n">
        <f aca="false">IF(OR('parse_results.txt'!AB15 = 0,'parse_results.txt'!AB15=-1),"",'parse_results.txt'!AB15 / 'parse_results.txt'!AB15)</f>
        <v>1</v>
      </c>
      <c r="K16" s="0" t="n">
        <f aca="false">IF(OR('parse_results.txt'!AF15 = 0,'parse_results.txt'!AF15=-1),"",'parse_results.txt'!AF15 / 'parse_results.txt'!AF15)</f>
        <v>1</v>
      </c>
      <c r="L16" s="0" t="n">
        <f aca="false">IF(OR('parse_results.txt'!AI15 = 0,'parse_results.txt'!AI15=-1),"",'parse_results.txt'!AI15 / 'parse_results.txt'!AI15)</f>
        <v>1</v>
      </c>
      <c r="M16" s="0" t="n">
        <f aca="false">IF(OR('parse_results.txt'!AL15 = 0,'parse_results.txt'!AL15=-1),"",'parse_results.txt'!AL15 / 'parse_results.txt'!AL15)</f>
        <v>1</v>
      </c>
      <c r="N16" s="0" t="n">
        <f aca="false">IF(OR('parse_results.txt'!AO15 = 0,'parse_results.txt'!AO15=-1),"",'parse_results.txt'!AO15 / 'parse_results.txt'!AO15)</f>
        <v>1</v>
      </c>
      <c r="O16" s="0" t="str">
        <f aca="false">IF(OR('parse_results.txt'!AP15 = 0,'parse_results.txt'!AP15=-1),"",'parse_results.txt'!AP15 / 'parse_results.txt'!AP15)</f>
        <v/>
      </c>
      <c r="P16" s="0" t="n">
        <f aca="false">IF(OR('parse_results.txt'!AQ15 = 0,'parse_results.txt'!AQ15=-1),"",'parse_results.txt'!AQ15 / 'parse_results.txt'!AQ15)</f>
        <v>1</v>
      </c>
      <c r="Q16" s="0" t="n">
        <f aca="false">IF(OR('parse_results.txt'!AS15 = 0,'parse_results.txt'!AS15=-1),"",'parse_results.txt'!AS15 / 'parse_results.txt'!AS15)</f>
        <v>1</v>
      </c>
      <c r="R16" s="0" t="n">
        <f aca="false">IF(OR('parse_results.txt'!BB15 = 0,'parse_results.txt'!BB15=-1),"",'parse_results.txt'!BB15 / 'parse_results.txt'!BB15)</f>
        <v>1</v>
      </c>
      <c r="S16" s="0" t="n">
        <f aca="false">IF(OR('parse_results.txt'!BC15 = 0,'parse_results.txt'!BC15=-1),"",'parse_results.txt'!BC15 / 'parse_results.txt'!BC15)</f>
        <v>1</v>
      </c>
      <c r="T16" s="0" t="n">
        <f aca="false">IF(OR('parse_results.txt'!BI15 = 0,'parse_results.txt'!BI15=-1),"",'parse_results.txt'!BI15 / 'parse_results.txt'!BI15)</f>
        <v>1</v>
      </c>
      <c r="U16" s="0" t="n">
        <f aca="false">IF(OR('parse_results.txt'!BL15 = 0,'parse_results.txt'!BL15=-1),"",'parse_results.txt'!BL15 / 'parse_results.txt'!BL15)</f>
        <v>1</v>
      </c>
      <c r="V16" s="0" t="n">
        <f aca="false">IF(OR('parse_results.txt'!BR15 = 0,'parse_results.txt'!BR15=-1),"",'parse_results.txt'!BR15 / 'parse_results.txt'!BR15)</f>
        <v>1</v>
      </c>
      <c r="W16" s="0" t="n">
        <f aca="false">IF(OR('parse_results.txt'!BS15 = 0,'parse_results.txt'!BS15=-1),"",'parse_results.txt'!BS15 / 'parse_results.txt'!BS15)</f>
        <v>1</v>
      </c>
      <c r="X16" s="0" t="n">
        <f aca="false">IF(OR('parse_results.txt'!CA15 = 0,'parse_results.txt'!CA15=-1),"",'parse_results.txt'!CA15 / 'parse_results.txt'!CA15)</f>
        <v>1</v>
      </c>
    </row>
    <row r="17" customFormat="false" ht="15" hidden="false" customHeight="false" outlineLevel="0" collapsed="false">
      <c r="A17" s="0" t="str">
        <f aca="false">'parse_results.txt'!A16</f>
        <v>k6_frac_N10_frac_chain_depop50_mem32K_40nm.xml</v>
      </c>
      <c r="B17" s="0" t="str">
        <f aca="false">'parse_results.txt'!B16</f>
        <v>raygentop.v</v>
      </c>
      <c r="C17" s="0" t="n">
        <f aca="false">IF(OR('parse_results.txt'!D16 = 0,'parse_results.txt'!D16=-1),"",'parse_results.txt'!D16 / 'parse_results.txt'!D16)</f>
        <v>1</v>
      </c>
      <c r="D17" s="0" t="n">
        <f aca="false">IF(OR('parse_results.txt'!F16 = 0,'parse_results.txt'!F16=-1),"",'parse_results.txt'!F16 / 'parse_results.txt'!F16)</f>
        <v>1</v>
      </c>
      <c r="E17" s="0" t="n">
        <f aca="false">IF(OR('parse_results.txt'!J16 = 0,'parse_results.txt'!J16=-1),"",'parse_results.txt'!J16 / 'parse_results.txt'!J16)</f>
        <v>1</v>
      </c>
      <c r="F17" s="0" t="n">
        <f aca="false">IF(OR('parse_results.txt'!K16 = 0,'parse_results.txt'!K16=-1),"",'parse_results.txt'!K16 / 'parse_results.txt'!K16)</f>
        <v>1</v>
      </c>
      <c r="G17" s="0" t="n">
        <f aca="false">IF(OR('parse_results.txt'!Q16 = 0,'parse_results.txt'!Q16=-1),"",'parse_results.txt'!Q16 / 'parse_results.txt'!Q16)</f>
        <v>1</v>
      </c>
      <c r="H17" s="0" t="str">
        <f aca="false">IF(OR('parse_results.txt'!S16 = 0,'parse_results.txt'!S16=-1),"",'parse_results.txt'!S16 / 'parse_results.txt'!S16)</f>
        <v/>
      </c>
      <c r="I17" s="0" t="n">
        <f aca="false">IF(OR('parse_results.txt'!T16 = 0,'parse_results.txt'!T16=-1),"",'parse_results.txt'!T16 / 'parse_results.txt'!T16)</f>
        <v>1</v>
      </c>
      <c r="J17" s="0" t="n">
        <f aca="false">IF(OR('parse_results.txt'!AB16 = 0,'parse_results.txt'!AB16=-1),"",'parse_results.txt'!AB16 / 'parse_results.txt'!AB16)</f>
        <v>1</v>
      </c>
      <c r="K17" s="0" t="n">
        <f aca="false">IF(OR('parse_results.txt'!AF16 = 0,'parse_results.txt'!AF16=-1),"",'parse_results.txt'!AF16 / 'parse_results.txt'!AF16)</f>
        <v>1</v>
      </c>
      <c r="L17" s="0" t="n">
        <f aca="false">IF(OR('parse_results.txt'!AI16 = 0,'parse_results.txt'!AI16=-1),"",'parse_results.txt'!AI16 / 'parse_results.txt'!AI16)</f>
        <v>1</v>
      </c>
      <c r="M17" s="0" t="n">
        <f aca="false">IF(OR('parse_results.txt'!AL16 = 0,'parse_results.txt'!AL16=-1),"",'parse_results.txt'!AL16 / 'parse_results.txt'!AL16)</f>
        <v>1</v>
      </c>
      <c r="N17" s="0" t="n">
        <f aca="false">IF(OR('parse_results.txt'!AO16 = 0,'parse_results.txt'!AO16=-1),"",'parse_results.txt'!AO16 / 'parse_results.txt'!AO16)</f>
        <v>1</v>
      </c>
      <c r="O17" s="0" t="str">
        <f aca="false">IF(OR('parse_results.txt'!AP16 = 0,'parse_results.txt'!AP16=-1),"",'parse_results.txt'!AP16 / 'parse_results.txt'!AP16)</f>
        <v/>
      </c>
      <c r="P17" s="0" t="n">
        <f aca="false">IF(OR('parse_results.txt'!AQ16 = 0,'parse_results.txt'!AQ16=-1),"",'parse_results.txt'!AQ16 / 'parse_results.txt'!AQ16)</f>
        <v>1</v>
      </c>
      <c r="Q17" s="0" t="n">
        <f aca="false">IF(OR('parse_results.txt'!AS16 = 0,'parse_results.txt'!AS16=-1),"",'parse_results.txt'!AS16 / 'parse_results.txt'!AS16)</f>
        <v>1</v>
      </c>
      <c r="R17" s="0" t="n">
        <f aca="false">IF(OR('parse_results.txt'!BB16 = 0,'parse_results.txt'!BB16=-1),"",'parse_results.txt'!BB16 / 'parse_results.txt'!BB16)</f>
        <v>1</v>
      </c>
      <c r="S17" s="0" t="n">
        <f aca="false">IF(OR('parse_results.txt'!BC16 = 0,'parse_results.txt'!BC16=-1),"",'parse_results.txt'!BC16 / 'parse_results.txt'!BC16)</f>
        <v>1</v>
      </c>
      <c r="T17" s="0" t="n">
        <f aca="false">IF(OR('parse_results.txt'!BI16 = 0,'parse_results.txt'!BI16=-1),"",'parse_results.txt'!BI16 / 'parse_results.txt'!BI16)</f>
        <v>1</v>
      </c>
      <c r="U17" s="0" t="n">
        <f aca="false">IF(OR('parse_results.txt'!BL16 = 0,'parse_results.txt'!BL16=-1),"",'parse_results.txt'!BL16 / 'parse_results.txt'!BL16)</f>
        <v>1</v>
      </c>
      <c r="V17" s="0" t="n">
        <f aca="false">IF(OR('parse_results.txt'!BR16 = 0,'parse_results.txt'!BR16=-1),"",'parse_results.txt'!BR16 / 'parse_results.txt'!BR16)</f>
        <v>1</v>
      </c>
      <c r="W17" s="0" t="n">
        <f aca="false">IF(OR('parse_results.txt'!BS16 = 0,'parse_results.txt'!BS16=-1),"",'parse_results.txt'!BS16 / 'parse_results.txt'!BS16)</f>
        <v>1</v>
      </c>
      <c r="X17" s="0" t="n">
        <f aca="false">IF(OR('parse_results.txt'!CA16 = 0,'parse_results.txt'!CA16=-1),"",'parse_results.txt'!CA16 / 'parse_results.txt'!CA16)</f>
        <v>1</v>
      </c>
    </row>
    <row r="18" customFormat="false" ht="15" hidden="false" customHeight="false" outlineLevel="0" collapsed="false">
      <c r="A18" s="0" t="str">
        <f aca="false">'parse_results.txt'!A17</f>
        <v>k6_frac_N10_frac_chain_depop50_mem32K_40nm.xml</v>
      </c>
      <c r="B18" s="0" t="str">
        <f aca="false">'parse_results.txt'!B17</f>
        <v>sha.v</v>
      </c>
      <c r="C18" s="0" t="n">
        <f aca="false">IF(OR('parse_results.txt'!D17 = 0,'parse_results.txt'!D17=-1),"",'parse_results.txt'!D17 / 'parse_results.txt'!D17)</f>
        <v>1</v>
      </c>
      <c r="D18" s="0" t="n">
        <f aca="false">IF(OR('parse_results.txt'!F17 = 0,'parse_results.txt'!F17=-1),"",'parse_results.txt'!F17 / 'parse_results.txt'!F17)</f>
        <v>1</v>
      </c>
      <c r="E18" s="0" t="n">
        <f aca="false">IF(OR('parse_results.txt'!J17 = 0,'parse_results.txt'!J17=-1),"",'parse_results.txt'!J17 / 'parse_results.txt'!J17)</f>
        <v>1</v>
      </c>
      <c r="F18" s="0" t="n">
        <f aca="false">IF(OR('parse_results.txt'!K17 = 0,'parse_results.txt'!K17=-1),"",'parse_results.txt'!K17 / 'parse_results.txt'!K17)</f>
        <v>1</v>
      </c>
      <c r="G18" s="0" t="n">
        <f aca="false">IF(OR('parse_results.txt'!Q17 = 0,'parse_results.txt'!Q17=-1),"",'parse_results.txt'!Q17 / 'parse_results.txt'!Q17)</f>
        <v>1</v>
      </c>
      <c r="H18" s="0" t="str">
        <f aca="false">IF(OR('parse_results.txt'!S17 = 0,'parse_results.txt'!S17=-1),"",'parse_results.txt'!S17 / 'parse_results.txt'!S17)</f>
        <v/>
      </c>
      <c r="I18" s="0" t="str">
        <f aca="false">IF(OR('parse_results.txt'!T17 = 0,'parse_results.txt'!T17=-1),"",'parse_results.txt'!T17 / 'parse_results.txt'!T17)</f>
        <v/>
      </c>
      <c r="J18" s="0" t="n">
        <f aca="false">IF(OR('parse_results.txt'!AB17 = 0,'parse_results.txt'!AB17=-1),"",'parse_results.txt'!AB17 / 'parse_results.txt'!AB17)</f>
        <v>1</v>
      </c>
      <c r="K18" s="0" t="n">
        <f aca="false">IF(OR('parse_results.txt'!AF17 = 0,'parse_results.txt'!AF17=-1),"",'parse_results.txt'!AF17 / 'parse_results.txt'!AF17)</f>
        <v>1</v>
      </c>
      <c r="L18" s="0" t="n">
        <f aca="false">IF(OR('parse_results.txt'!AI17 = 0,'parse_results.txt'!AI17=-1),"",'parse_results.txt'!AI17 / 'parse_results.txt'!AI17)</f>
        <v>1</v>
      </c>
      <c r="M18" s="0" t="n">
        <f aca="false">IF(OR('parse_results.txt'!AL17 = 0,'parse_results.txt'!AL17=-1),"",'parse_results.txt'!AL17 / 'parse_results.txt'!AL17)</f>
        <v>1</v>
      </c>
      <c r="N18" s="0" t="n">
        <f aca="false">IF(OR('parse_results.txt'!AO17 = 0,'parse_results.txt'!AO17=-1),"",'parse_results.txt'!AO17 / 'parse_results.txt'!AO17)</f>
        <v>1</v>
      </c>
      <c r="O18" s="0" t="str">
        <f aca="false">IF(OR('parse_results.txt'!AP17 = 0,'parse_results.txt'!AP17=-1),"",'parse_results.txt'!AP17 / 'parse_results.txt'!AP17)</f>
        <v/>
      </c>
      <c r="P18" s="0" t="n">
        <f aca="false">IF(OR('parse_results.txt'!AQ17 = 0,'parse_results.txt'!AQ17=-1),"",'parse_results.txt'!AQ17 / 'parse_results.txt'!AQ17)</f>
        <v>1</v>
      </c>
      <c r="Q18" s="0" t="n">
        <f aca="false">IF(OR('parse_results.txt'!AS17 = 0,'parse_results.txt'!AS17=-1),"",'parse_results.txt'!AS17 / 'parse_results.txt'!AS17)</f>
        <v>1</v>
      </c>
      <c r="R18" s="0" t="n">
        <f aca="false">IF(OR('parse_results.txt'!BB17 = 0,'parse_results.txt'!BB17=-1),"",'parse_results.txt'!BB17 / 'parse_results.txt'!BB17)</f>
        <v>1</v>
      </c>
      <c r="S18" s="0" t="n">
        <f aca="false">IF(OR('parse_results.txt'!BC17 = 0,'parse_results.txt'!BC17=-1),"",'parse_results.txt'!BC17 / 'parse_results.txt'!BC17)</f>
        <v>1</v>
      </c>
      <c r="T18" s="0" t="n">
        <f aca="false">IF(OR('parse_results.txt'!BI17 = 0,'parse_results.txt'!BI17=-1),"",'parse_results.txt'!BI17 / 'parse_results.txt'!BI17)</f>
        <v>1</v>
      </c>
      <c r="U18" s="0" t="n">
        <f aca="false">IF(OR('parse_results.txt'!BL17 = 0,'parse_results.txt'!BL17=-1),"",'parse_results.txt'!BL17 / 'parse_results.txt'!BL17)</f>
        <v>1</v>
      </c>
      <c r="V18" s="0" t="n">
        <f aca="false">IF(OR('parse_results.txt'!BR17 = 0,'parse_results.txt'!BR17=-1),"",'parse_results.txt'!BR17 / 'parse_results.txt'!BR17)</f>
        <v>1</v>
      </c>
      <c r="W18" s="0" t="n">
        <f aca="false">IF(OR('parse_results.txt'!BS17 = 0,'parse_results.txt'!BS17=-1),"",'parse_results.txt'!BS17 / 'parse_results.txt'!BS17)</f>
        <v>1</v>
      </c>
      <c r="X18" s="0" t="n">
        <f aca="false">IF(OR('parse_results.txt'!CA17 = 0,'parse_results.txt'!CA17=-1),"",'parse_results.txt'!CA17 / 'parse_results.txt'!CA17)</f>
        <v>1</v>
      </c>
    </row>
    <row r="19" customFormat="false" ht="15" hidden="false" customHeight="false" outlineLevel="0" collapsed="false">
      <c r="A19" s="0" t="str">
        <f aca="false">'parse_results.txt'!A18</f>
        <v>k6_frac_N10_frac_chain_depop50_mem32K_40nm.xml</v>
      </c>
      <c r="B19" s="0" t="str">
        <f aca="false">'parse_results.txt'!B18</f>
        <v>spree.v</v>
      </c>
      <c r="C19" s="0" t="n">
        <f aca="false">IF(OR('parse_results.txt'!D18 = 0,'parse_results.txt'!D18=-1),"",'parse_results.txt'!D18 / 'parse_results.txt'!D18)</f>
        <v>1</v>
      </c>
      <c r="D19" s="0" t="n">
        <f aca="false">IF(OR('parse_results.txt'!F18 = 0,'parse_results.txt'!F18=-1),"",'parse_results.txt'!F18 / 'parse_results.txt'!F18)</f>
        <v>1</v>
      </c>
      <c r="E19" s="0" t="n">
        <f aca="false">IF(OR('parse_results.txt'!J18 = 0,'parse_results.txt'!J18=-1),"",'parse_results.txt'!J18 / 'parse_results.txt'!J18)</f>
        <v>1</v>
      </c>
      <c r="F19" s="0" t="n">
        <f aca="false">IF(OR('parse_results.txt'!K18 = 0,'parse_results.txt'!K18=-1),"",'parse_results.txt'!K18 / 'parse_results.txt'!K18)</f>
        <v>1</v>
      </c>
      <c r="G19" s="0" t="n">
        <f aca="false">IF(OR('parse_results.txt'!Q18 = 0,'parse_results.txt'!Q18=-1),"",'parse_results.txt'!Q18 / 'parse_results.txt'!Q18)</f>
        <v>1</v>
      </c>
      <c r="H19" s="0" t="n">
        <f aca="false">IF(OR('parse_results.txt'!S18 = 0,'parse_results.txt'!S18=-1),"",'parse_results.txt'!S18 / 'parse_results.txt'!S18)</f>
        <v>1</v>
      </c>
      <c r="I19" s="0" t="n">
        <f aca="false">IF(OR('parse_results.txt'!T18 = 0,'parse_results.txt'!T18=-1),"",'parse_results.txt'!T18 / 'parse_results.txt'!T18)</f>
        <v>1</v>
      </c>
      <c r="J19" s="0" t="n">
        <f aca="false">IF(OR('parse_results.txt'!AB18 = 0,'parse_results.txt'!AB18=-1),"",'parse_results.txt'!AB18 / 'parse_results.txt'!AB18)</f>
        <v>1</v>
      </c>
      <c r="K19" s="0" t="n">
        <f aca="false">IF(OR('parse_results.txt'!AF18 = 0,'parse_results.txt'!AF18=-1),"",'parse_results.txt'!AF18 / 'parse_results.txt'!AF18)</f>
        <v>1</v>
      </c>
      <c r="L19" s="0" t="n">
        <f aca="false">IF(OR('parse_results.txt'!AI18 = 0,'parse_results.txt'!AI18=-1),"",'parse_results.txt'!AI18 / 'parse_results.txt'!AI18)</f>
        <v>1</v>
      </c>
      <c r="M19" s="0" t="n">
        <f aca="false">IF(OR('parse_results.txt'!AL18 = 0,'parse_results.txt'!AL18=-1),"",'parse_results.txt'!AL18 / 'parse_results.txt'!AL18)</f>
        <v>1</v>
      </c>
      <c r="N19" s="0" t="n">
        <f aca="false">IF(OR('parse_results.txt'!AO18 = 0,'parse_results.txt'!AO18=-1),"",'parse_results.txt'!AO18 / 'parse_results.txt'!AO18)</f>
        <v>1</v>
      </c>
      <c r="O19" s="0" t="str">
        <f aca="false">IF(OR('parse_results.txt'!AP18 = 0,'parse_results.txt'!AP18=-1),"",'parse_results.txt'!AP18 / 'parse_results.txt'!AP18)</f>
        <v/>
      </c>
      <c r="P19" s="0" t="n">
        <f aca="false">IF(OR('parse_results.txt'!AQ18 = 0,'parse_results.txt'!AQ18=-1),"",'parse_results.txt'!AQ18 / 'parse_results.txt'!AQ18)</f>
        <v>1</v>
      </c>
      <c r="Q19" s="0" t="n">
        <f aca="false">IF(OR('parse_results.txt'!AS18 = 0,'parse_results.txt'!AS18=-1),"",'parse_results.txt'!AS18 / 'parse_results.txt'!AS18)</f>
        <v>1</v>
      </c>
      <c r="R19" s="0" t="n">
        <f aca="false">IF(OR('parse_results.txt'!BB18 = 0,'parse_results.txt'!BB18=-1),"",'parse_results.txt'!BB18 / 'parse_results.txt'!BB18)</f>
        <v>1</v>
      </c>
      <c r="S19" s="0" t="n">
        <f aca="false">IF(OR('parse_results.txt'!BC18 = 0,'parse_results.txt'!BC18=-1),"",'parse_results.txt'!BC18 / 'parse_results.txt'!BC18)</f>
        <v>1</v>
      </c>
      <c r="T19" s="0" t="n">
        <f aca="false">IF(OR('parse_results.txt'!BI18 = 0,'parse_results.txt'!BI18=-1),"",'parse_results.txt'!BI18 / 'parse_results.txt'!BI18)</f>
        <v>1</v>
      </c>
      <c r="U19" s="0" t="n">
        <f aca="false">IF(OR('parse_results.txt'!BL18 = 0,'parse_results.txt'!BL18=-1),"",'parse_results.txt'!BL18 / 'parse_results.txt'!BL18)</f>
        <v>1</v>
      </c>
      <c r="V19" s="0" t="n">
        <f aca="false">IF(OR('parse_results.txt'!BR18 = 0,'parse_results.txt'!BR18=-1),"",'parse_results.txt'!BR18 / 'parse_results.txt'!BR18)</f>
        <v>1</v>
      </c>
      <c r="W19" s="0" t="n">
        <f aca="false">IF(OR('parse_results.txt'!BS18 = 0,'parse_results.txt'!BS18=-1),"",'parse_results.txt'!BS18 / 'parse_results.txt'!BS18)</f>
        <v>1</v>
      </c>
      <c r="X19" s="0" t="n">
        <f aca="false">IF(OR('parse_results.txt'!CA18 = 0,'parse_results.txt'!CA18=-1),"",'parse_results.txt'!CA18 / 'parse_results.txt'!CA18)</f>
        <v>1</v>
      </c>
    </row>
    <row r="20" customFormat="false" ht="15" hidden="false" customHeight="false" outlineLevel="0" collapsed="false">
      <c r="A20" s="0" t="str">
        <f aca="false">'parse_results.txt'!A19</f>
        <v>k6_frac_N10_frac_chain_depop50_mem32K_40nm.xml</v>
      </c>
      <c r="B20" s="0" t="str">
        <f aca="false">'parse_results.txt'!B19</f>
        <v>stereovision0.v</v>
      </c>
      <c r="C20" s="0" t="n">
        <f aca="false">IF(OR('parse_results.txt'!D19 = 0,'parse_results.txt'!D19=-1),"",'parse_results.txt'!D19 / 'parse_results.txt'!D19)</f>
        <v>1</v>
      </c>
      <c r="D20" s="0" t="n">
        <f aca="false">IF(OR('parse_results.txt'!F19 = 0,'parse_results.txt'!F19=-1),"",'parse_results.txt'!F19 / 'parse_results.txt'!F19)</f>
        <v>1</v>
      </c>
      <c r="E20" s="0" t="n">
        <f aca="false">IF(OR('parse_results.txt'!J19 = 0,'parse_results.txt'!J19=-1),"",'parse_results.txt'!J19 / 'parse_results.txt'!J19)</f>
        <v>1</v>
      </c>
      <c r="F20" s="0" t="n">
        <f aca="false">IF(OR('parse_results.txt'!K19 = 0,'parse_results.txt'!K19=-1),"",'parse_results.txt'!K19 / 'parse_results.txt'!K19)</f>
        <v>1</v>
      </c>
      <c r="G20" s="0" t="n">
        <f aca="false">IF(OR('parse_results.txt'!Q19 = 0,'parse_results.txt'!Q19=-1),"",'parse_results.txt'!Q19 / 'parse_results.txt'!Q19)</f>
        <v>1</v>
      </c>
      <c r="H20" s="0" t="str">
        <f aca="false">IF(OR('parse_results.txt'!S19 = 0,'parse_results.txt'!S19=-1),"",'parse_results.txt'!S19 / 'parse_results.txt'!S19)</f>
        <v/>
      </c>
      <c r="I20" s="0" t="str">
        <f aca="false">IF(OR('parse_results.txt'!T19 = 0,'parse_results.txt'!T19=-1),"",'parse_results.txt'!T19 / 'parse_results.txt'!T19)</f>
        <v/>
      </c>
      <c r="J20" s="0" t="n">
        <f aca="false">IF(OR('parse_results.txt'!AB19 = 0,'parse_results.txt'!AB19=-1),"",'parse_results.txt'!AB19 / 'parse_results.txt'!AB19)</f>
        <v>1</v>
      </c>
      <c r="K20" s="0" t="n">
        <f aca="false">IF(OR('parse_results.txt'!AF19 = 0,'parse_results.txt'!AF19=-1),"",'parse_results.txt'!AF19 / 'parse_results.txt'!AF19)</f>
        <v>1</v>
      </c>
      <c r="L20" s="0" t="n">
        <f aca="false">IF(OR('parse_results.txt'!AI19 = 0,'parse_results.txt'!AI19=-1),"",'parse_results.txt'!AI19 / 'parse_results.txt'!AI19)</f>
        <v>1</v>
      </c>
      <c r="M20" s="0" t="n">
        <f aca="false">IF(OR('parse_results.txt'!AL19 = 0,'parse_results.txt'!AL19=-1),"",'parse_results.txt'!AL19 / 'parse_results.txt'!AL19)</f>
        <v>1</v>
      </c>
      <c r="N20" s="0" t="n">
        <f aca="false">IF(OR('parse_results.txt'!AO19 = 0,'parse_results.txt'!AO19=-1),"",'parse_results.txt'!AO19 / 'parse_results.txt'!AO19)</f>
        <v>1</v>
      </c>
      <c r="O20" s="0" t="str">
        <f aca="false">IF(OR('parse_results.txt'!AP19 = 0,'parse_results.txt'!AP19=-1),"",'parse_results.txt'!AP19 / 'parse_results.txt'!AP19)</f>
        <v/>
      </c>
      <c r="P20" s="0" t="n">
        <f aca="false">IF(OR('parse_results.txt'!AQ19 = 0,'parse_results.txt'!AQ19=-1),"",'parse_results.txt'!AQ19 / 'parse_results.txt'!AQ19)</f>
        <v>1</v>
      </c>
      <c r="Q20" s="0" t="n">
        <f aca="false">IF(OR('parse_results.txt'!AS19 = 0,'parse_results.txt'!AS19=-1),"",'parse_results.txt'!AS19 / 'parse_results.txt'!AS19)</f>
        <v>1</v>
      </c>
      <c r="R20" s="0" t="n">
        <f aca="false">IF(OR('parse_results.txt'!BB19 = 0,'parse_results.txt'!BB19=-1),"",'parse_results.txt'!BB19 / 'parse_results.txt'!BB19)</f>
        <v>1</v>
      </c>
      <c r="S20" s="0" t="n">
        <f aca="false">IF(OR('parse_results.txt'!BC19 = 0,'parse_results.txt'!BC19=-1),"",'parse_results.txt'!BC19 / 'parse_results.txt'!BC19)</f>
        <v>1</v>
      </c>
      <c r="T20" s="0" t="n">
        <f aca="false">IF(OR('parse_results.txt'!BI19 = 0,'parse_results.txt'!BI19=-1),"",'parse_results.txt'!BI19 / 'parse_results.txt'!BI19)</f>
        <v>1</v>
      </c>
      <c r="U20" s="0" t="n">
        <f aca="false">IF(OR('parse_results.txt'!BL19 = 0,'parse_results.txt'!BL19=-1),"",'parse_results.txt'!BL19 / 'parse_results.txt'!BL19)</f>
        <v>1</v>
      </c>
      <c r="V20" s="0" t="n">
        <f aca="false">IF(OR('parse_results.txt'!BR19 = 0,'parse_results.txt'!BR19=-1),"",'parse_results.txt'!BR19 / 'parse_results.txt'!BR19)</f>
        <v>1</v>
      </c>
      <c r="W20" s="0" t="n">
        <f aca="false">IF(OR('parse_results.txt'!BS19 = 0,'parse_results.txt'!BS19=-1),"",'parse_results.txt'!BS19 / 'parse_results.txt'!BS19)</f>
        <v>1</v>
      </c>
      <c r="X20" s="0" t="n">
        <f aca="false">IF(OR('parse_results.txt'!CA19 = 0,'parse_results.txt'!CA19=-1),"",'parse_results.txt'!CA19 / 'parse_results.txt'!CA19)</f>
        <v>1</v>
      </c>
    </row>
    <row r="21" customFormat="false" ht="15" hidden="false" customHeight="false" outlineLevel="0" collapsed="false">
      <c r="A21" s="0" t="str">
        <f aca="false">'parse_results.txt'!A20</f>
        <v>k6_frac_N10_frac_chain_depop50_mem32K_40nm.xml</v>
      </c>
      <c r="B21" s="0" t="str">
        <f aca="false">'parse_results.txt'!B20</f>
        <v>stereovision1.v</v>
      </c>
      <c r="C21" s="0" t="n">
        <f aca="false">IF(OR('parse_results.txt'!D20 = 0,'parse_results.txt'!D20=-1),"",'parse_results.txt'!D20 / 'parse_results.txt'!D20)</f>
        <v>1</v>
      </c>
      <c r="D21" s="0" t="n">
        <f aca="false">IF(OR('parse_results.txt'!F20 = 0,'parse_results.txt'!F20=-1),"",'parse_results.txt'!F20 / 'parse_results.txt'!F20)</f>
        <v>1</v>
      </c>
      <c r="E21" s="0" t="n">
        <f aca="false">IF(OR('parse_results.txt'!J20 = 0,'parse_results.txt'!J20=-1),"",'parse_results.txt'!J20 / 'parse_results.txt'!J20)</f>
        <v>1</v>
      </c>
      <c r="F21" s="0" t="n">
        <f aca="false">IF(OR('parse_results.txt'!K20 = 0,'parse_results.txt'!K20=-1),"",'parse_results.txt'!K20 / 'parse_results.txt'!K20)</f>
        <v>1</v>
      </c>
      <c r="G21" s="0" t="n">
        <f aca="false">IF(OR('parse_results.txt'!Q20 = 0,'parse_results.txt'!Q20=-1),"",'parse_results.txt'!Q20 / 'parse_results.txt'!Q20)</f>
        <v>1</v>
      </c>
      <c r="H21" s="0" t="str">
        <f aca="false">IF(OR('parse_results.txt'!S20 = 0,'parse_results.txt'!S20=-1),"",'parse_results.txt'!S20 / 'parse_results.txt'!S20)</f>
        <v/>
      </c>
      <c r="I21" s="0" t="n">
        <f aca="false">IF(OR('parse_results.txt'!T20 = 0,'parse_results.txt'!T20=-1),"",'parse_results.txt'!T20 / 'parse_results.txt'!T20)</f>
        <v>1</v>
      </c>
      <c r="J21" s="0" t="n">
        <f aca="false">IF(OR('parse_results.txt'!AB20 = 0,'parse_results.txt'!AB20=-1),"",'parse_results.txt'!AB20 / 'parse_results.txt'!AB20)</f>
        <v>1</v>
      </c>
      <c r="K21" s="0" t="n">
        <f aca="false">IF(OR('parse_results.txt'!AF20 = 0,'parse_results.txt'!AF20=-1),"",'parse_results.txt'!AF20 / 'parse_results.txt'!AF20)</f>
        <v>1</v>
      </c>
      <c r="L21" s="0" t="n">
        <f aca="false">IF(OR('parse_results.txt'!AI20 = 0,'parse_results.txt'!AI20=-1),"",'parse_results.txt'!AI20 / 'parse_results.txt'!AI20)</f>
        <v>1</v>
      </c>
      <c r="M21" s="0" t="n">
        <f aca="false">IF(OR('parse_results.txt'!AL20 = 0,'parse_results.txt'!AL20=-1),"",'parse_results.txt'!AL20 / 'parse_results.txt'!AL20)</f>
        <v>1</v>
      </c>
      <c r="N21" s="0" t="n">
        <f aca="false">IF(OR('parse_results.txt'!AO20 = 0,'parse_results.txt'!AO20=-1),"",'parse_results.txt'!AO20 / 'parse_results.txt'!AO20)</f>
        <v>1</v>
      </c>
      <c r="O21" s="0" t="str">
        <f aca="false">IF(OR('parse_results.txt'!AP20 = 0,'parse_results.txt'!AP20=-1),"",'parse_results.txt'!AP20 / 'parse_results.txt'!AP20)</f>
        <v/>
      </c>
      <c r="P21" s="0" t="n">
        <f aca="false">IF(OR('parse_results.txt'!AQ20 = 0,'parse_results.txt'!AQ20=-1),"",'parse_results.txt'!AQ20 / 'parse_results.txt'!AQ20)</f>
        <v>1</v>
      </c>
      <c r="Q21" s="0" t="n">
        <f aca="false">IF(OR('parse_results.txt'!AS20 = 0,'parse_results.txt'!AS20=-1),"",'parse_results.txt'!AS20 / 'parse_results.txt'!AS20)</f>
        <v>1</v>
      </c>
      <c r="R21" s="0" t="n">
        <f aca="false">IF(OR('parse_results.txt'!BB20 = 0,'parse_results.txt'!BB20=-1),"",'parse_results.txt'!BB20 / 'parse_results.txt'!BB20)</f>
        <v>1</v>
      </c>
      <c r="S21" s="0" t="n">
        <f aca="false">IF(OR('parse_results.txt'!BC20 = 0,'parse_results.txt'!BC20=-1),"",'parse_results.txt'!BC20 / 'parse_results.txt'!BC20)</f>
        <v>1</v>
      </c>
      <c r="T21" s="0" t="n">
        <f aca="false">IF(OR('parse_results.txt'!BI20 = 0,'parse_results.txt'!BI20=-1),"",'parse_results.txt'!BI20 / 'parse_results.txt'!BI20)</f>
        <v>1</v>
      </c>
      <c r="U21" s="0" t="n">
        <f aca="false">IF(OR('parse_results.txt'!BL20 = 0,'parse_results.txt'!BL20=-1),"",'parse_results.txt'!BL20 / 'parse_results.txt'!BL20)</f>
        <v>1</v>
      </c>
      <c r="V21" s="0" t="n">
        <f aca="false">IF(OR('parse_results.txt'!BR20 = 0,'parse_results.txt'!BR20=-1),"",'parse_results.txt'!BR20 / 'parse_results.txt'!BR20)</f>
        <v>1</v>
      </c>
      <c r="W21" s="0" t="n">
        <f aca="false">IF(OR('parse_results.txt'!BS20 = 0,'parse_results.txt'!BS20=-1),"",'parse_results.txt'!BS20 / 'parse_results.txt'!BS20)</f>
        <v>1</v>
      </c>
      <c r="X21" s="0" t="n">
        <f aca="false">IF(OR('parse_results.txt'!CA20 = 0,'parse_results.txt'!CA20=-1),"",'parse_results.txt'!CA20 / 'parse_results.txt'!CA20)</f>
        <v>1</v>
      </c>
    </row>
    <row r="22" customFormat="false" ht="15" hidden="false" customHeight="false" outlineLevel="0" collapsed="false">
      <c r="A22" s="0" t="str">
        <f aca="false">'parse_results.txt'!A21</f>
        <v>k6_frac_N10_frac_chain_depop50_mem32K_40nm.xml</v>
      </c>
      <c r="B22" s="0" t="str">
        <f aca="false">'parse_results.txt'!B21</f>
        <v>stereovision2.v</v>
      </c>
      <c r="C22" s="0" t="n">
        <f aca="false">IF(OR('parse_results.txt'!D21 = 0,'parse_results.txt'!D21=-1),"",'parse_results.txt'!D21 / 'parse_results.txt'!D21)</f>
        <v>1</v>
      </c>
      <c r="D22" s="0" t="n">
        <f aca="false">IF(OR('parse_results.txt'!F21 = 0,'parse_results.txt'!F21=-1),"",'parse_results.txt'!F21 / 'parse_results.txt'!F21)</f>
        <v>1</v>
      </c>
      <c r="E22" s="0" t="n">
        <f aca="false">IF(OR('parse_results.txt'!J21 = 0,'parse_results.txt'!J21=-1),"",'parse_results.txt'!J21 / 'parse_results.txt'!J21)</f>
        <v>1</v>
      </c>
      <c r="F22" s="0" t="n">
        <f aca="false">IF(OR('parse_results.txt'!K21 = 0,'parse_results.txt'!K21=-1),"",'parse_results.txt'!K21 / 'parse_results.txt'!K21)</f>
        <v>1</v>
      </c>
      <c r="G22" s="0" t="n">
        <f aca="false">IF(OR('parse_results.txt'!Q21 = 0,'parse_results.txt'!Q21=-1),"",'parse_results.txt'!Q21 / 'parse_results.txt'!Q21)</f>
        <v>1</v>
      </c>
      <c r="H22" s="0" t="str">
        <f aca="false">IF(OR('parse_results.txt'!S21 = 0,'parse_results.txt'!S21=-1),"",'parse_results.txt'!S21 / 'parse_results.txt'!S21)</f>
        <v/>
      </c>
      <c r="I22" s="0" t="n">
        <f aca="false">IF(OR('parse_results.txt'!T21 = 0,'parse_results.txt'!T21=-1),"",'parse_results.txt'!T21 / 'parse_results.txt'!T21)</f>
        <v>1</v>
      </c>
      <c r="J22" s="0" t="n">
        <f aca="false">IF(OR('parse_results.txt'!AB21 = 0,'parse_results.txt'!AB21=-1),"",'parse_results.txt'!AB21 / 'parse_results.txt'!AB21)</f>
        <v>1</v>
      </c>
      <c r="K22" s="0" t="n">
        <f aca="false">IF(OR('parse_results.txt'!AF21 = 0,'parse_results.txt'!AF21=-1),"",'parse_results.txt'!AF21 / 'parse_results.txt'!AF21)</f>
        <v>1</v>
      </c>
      <c r="L22" s="0" t="n">
        <f aca="false">IF(OR('parse_results.txt'!AI21 = 0,'parse_results.txt'!AI21=-1),"",'parse_results.txt'!AI21 / 'parse_results.txt'!AI21)</f>
        <v>1</v>
      </c>
      <c r="M22" s="0" t="n">
        <f aca="false">IF(OR('parse_results.txt'!AL21 = 0,'parse_results.txt'!AL21=-1),"",'parse_results.txt'!AL21 / 'parse_results.txt'!AL21)</f>
        <v>1</v>
      </c>
      <c r="N22" s="0" t="n">
        <f aca="false">IF(OR('parse_results.txt'!AO21 = 0,'parse_results.txt'!AO21=-1),"",'parse_results.txt'!AO21 / 'parse_results.txt'!AO21)</f>
        <v>1</v>
      </c>
      <c r="O22" s="0" t="str">
        <f aca="false">IF(OR('parse_results.txt'!AP21 = 0,'parse_results.txt'!AP21=-1),"",'parse_results.txt'!AP21 / 'parse_results.txt'!AP21)</f>
        <v/>
      </c>
      <c r="P22" s="0" t="n">
        <f aca="false">IF(OR('parse_results.txt'!AQ21 = 0,'parse_results.txt'!AQ21=-1),"",'parse_results.txt'!AQ21 / 'parse_results.txt'!AQ21)</f>
        <v>1</v>
      </c>
      <c r="Q22" s="0" t="n">
        <f aca="false">IF(OR('parse_results.txt'!AS21 = 0,'parse_results.txt'!AS21=-1),"",'parse_results.txt'!AS21 / 'parse_results.txt'!AS21)</f>
        <v>1</v>
      </c>
      <c r="R22" s="0" t="n">
        <f aca="false">IF(OR('parse_results.txt'!BB21 = 0,'parse_results.txt'!BB21=-1),"",'parse_results.txt'!BB21 / 'parse_results.txt'!BB21)</f>
        <v>1</v>
      </c>
      <c r="S22" s="0" t="n">
        <f aca="false">IF(OR('parse_results.txt'!BC21 = 0,'parse_results.txt'!BC21=-1),"",'parse_results.txt'!BC21 / 'parse_results.txt'!BC21)</f>
        <v>1</v>
      </c>
      <c r="T22" s="0" t="n">
        <f aca="false">IF(OR('parse_results.txt'!BI21 = 0,'parse_results.txt'!BI21=-1),"",'parse_results.txt'!BI21 / 'parse_results.txt'!BI21)</f>
        <v>1</v>
      </c>
      <c r="U22" s="0" t="n">
        <f aca="false">IF(OR('parse_results.txt'!BL21 = 0,'parse_results.txt'!BL21=-1),"",'parse_results.txt'!BL21 / 'parse_results.txt'!BL21)</f>
        <v>1</v>
      </c>
      <c r="V22" s="0" t="n">
        <f aca="false">IF(OR('parse_results.txt'!BR21 = 0,'parse_results.txt'!BR21=-1),"",'parse_results.txt'!BR21 / 'parse_results.txt'!BR21)</f>
        <v>1</v>
      </c>
      <c r="W22" s="0" t="n">
        <f aca="false">IF(OR('parse_results.txt'!BS21 = 0,'parse_results.txt'!BS21=-1),"",'parse_results.txt'!BS21 / 'parse_results.txt'!BS21)</f>
        <v>1</v>
      </c>
      <c r="X22" s="0" t="n">
        <f aca="false">IF(OR('parse_results.txt'!CA21 = 0,'parse_results.txt'!CA21=-1),"",'parse_results.txt'!CA21 / 'parse_results.txt'!CA21)</f>
        <v>1</v>
      </c>
    </row>
    <row r="23" customFormat="false" ht="15" hidden="false" customHeight="false" outlineLevel="0" collapsed="false">
      <c r="A23" s="0" t="str">
        <f aca="false">'parse_results.txt'!A22</f>
        <v>k6_frac_N10_frac_chain_depop50_mem32K_40nm.xml</v>
      </c>
      <c r="B23" s="0" t="str">
        <f aca="false">'parse_results.txt'!B22</f>
        <v>stereovision3.v</v>
      </c>
      <c r="C23" s="0" t="n">
        <f aca="false">IF(OR('parse_results.txt'!D22 = 0,'parse_results.txt'!D22=-1),"",'parse_results.txt'!D22 / 'parse_results.txt'!D22)</f>
        <v>1</v>
      </c>
      <c r="D23" s="0" t="n">
        <f aca="false">IF(OR('parse_results.txt'!F22 = 0,'parse_results.txt'!F22=-1),"",'parse_results.txt'!F22 / 'parse_results.txt'!F22)</f>
        <v>1</v>
      </c>
      <c r="E23" s="0" t="n">
        <f aca="false">IF(OR('parse_results.txt'!J22 = 0,'parse_results.txt'!J22=-1),"",'parse_results.txt'!J22 / 'parse_results.txt'!J22)</f>
        <v>1</v>
      </c>
      <c r="F23" s="0" t="n">
        <f aca="false">IF(OR('parse_results.txt'!K22 = 0,'parse_results.txt'!K22=-1),"",'parse_results.txt'!K22 / 'parse_results.txt'!K22)</f>
        <v>1</v>
      </c>
      <c r="G23" s="0" t="n">
        <f aca="false">IF(OR('parse_results.txt'!Q22 = 0,'parse_results.txt'!Q22=-1),"",'parse_results.txt'!Q22 / 'parse_results.txt'!Q22)</f>
        <v>1</v>
      </c>
      <c r="H23" s="0" t="str">
        <f aca="false">IF(OR('parse_results.txt'!S22 = 0,'parse_results.txt'!S22=-1),"",'parse_results.txt'!S22 / 'parse_results.txt'!S22)</f>
        <v/>
      </c>
      <c r="I23" s="0" t="str">
        <f aca="false">IF(OR('parse_results.txt'!T22 = 0,'parse_results.txt'!T22=-1),"",'parse_results.txt'!T22 / 'parse_results.txt'!T22)</f>
        <v/>
      </c>
      <c r="J23" s="0" t="n">
        <f aca="false">IF(OR('parse_results.txt'!AB22 = 0,'parse_results.txt'!AB22=-1),"",'parse_results.txt'!AB22 / 'parse_results.txt'!AB22)</f>
        <v>1</v>
      </c>
      <c r="K23" s="0" t="n">
        <f aca="false">IF(OR('parse_results.txt'!AF22 = 0,'parse_results.txt'!AF22=-1),"",'parse_results.txt'!AF22 / 'parse_results.txt'!AF22)</f>
        <v>1</v>
      </c>
      <c r="L23" s="0" t="n">
        <f aca="false">IF(OR('parse_results.txt'!AI22 = 0,'parse_results.txt'!AI22=-1),"",'parse_results.txt'!AI22 / 'parse_results.txt'!AI22)</f>
        <v>1</v>
      </c>
      <c r="M23" s="0" t="n">
        <f aca="false">IF(OR('parse_results.txt'!AL22 = 0,'parse_results.txt'!AL22=-1),"",'parse_results.txt'!AL22 / 'parse_results.txt'!AL22)</f>
        <v>1</v>
      </c>
      <c r="N23" s="0" t="n">
        <f aca="false">IF(OR('parse_results.txt'!AO22 = 0,'parse_results.txt'!AO22=-1),"",'parse_results.txt'!AO22 / 'parse_results.txt'!AO22)</f>
        <v>1</v>
      </c>
      <c r="O23" s="0" t="str">
        <f aca="false">IF(OR('parse_results.txt'!AP22 = 0,'parse_results.txt'!AP22=-1),"",'parse_results.txt'!AP22 / 'parse_results.txt'!AP22)</f>
        <v/>
      </c>
      <c r="P23" s="0" t="n">
        <f aca="false">IF(OR('parse_results.txt'!AQ22 = 0,'parse_results.txt'!AQ22=-1),"",'parse_results.txt'!AQ22 / 'parse_results.txt'!AQ22)</f>
        <v>1</v>
      </c>
      <c r="Q23" s="0" t="n">
        <f aca="false">IF(OR('parse_results.txt'!AS22 = 0,'parse_results.txt'!AS22=-1),"",'parse_results.txt'!AS22 / 'parse_results.txt'!AS22)</f>
        <v>1</v>
      </c>
      <c r="R23" s="0" t="n">
        <f aca="false">IF(OR('parse_results.txt'!BB22 = 0,'parse_results.txt'!BB22=-1),"",'parse_results.txt'!BB22 / 'parse_results.txt'!BB22)</f>
        <v>1</v>
      </c>
      <c r="S23" s="0" t="n">
        <f aca="false">IF(OR('parse_results.txt'!BC22 = 0,'parse_results.txt'!BC22=-1),"",'parse_results.txt'!BC22 / 'parse_results.txt'!BC22)</f>
        <v>1</v>
      </c>
      <c r="T23" s="0" t="n">
        <f aca="false">IF(OR('parse_results.txt'!BI22 = 0,'parse_results.txt'!BI22=-1),"",'parse_results.txt'!BI22 / 'parse_results.txt'!BI22)</f>
        <v>1</v>
      </c>
      <c r="U23" s="0" t="n">
        <f aca="false">IF(OR('parse_results.txt'!BL22 = 0,'parse_results.txt'!BL22=-1),"",'parse_results.txt'!BL22 / 'parse_results.txt'!BL22)</f>
        <v>1</v>
      </c>
      <c r="V23" s="0" t="n">
        <f aca="false">IF(OR('parse_results.txt'!BR22 = 0,'parse_results.txt'!BR22=-1),"",'parse_results.txt'!BR22 / 'parse_results.txt'!BR22)</f>
        <v>1</v>
      </c>
      <c r="W23" s="0" t="n">
        <f aca="false">IF(OR('parse_results.txt'!BS22 = 0,'parse_results.txt'!BS22=-1),"",'parse_results.txt'!BS22 / 'parse_results.txt'!BS22)</f>
        <v>1</v>
      </c>
      <c r="X23" s="0" t="n">
        <f aca="false">IF(OR('parse_results.txt'!CA22 = 0,'parse_results.txt'!CA22=-1),"",'parse_results.txt'!CA22 / 'parse_results.txt'!CA22)</f>
        <v>1</v>
      </c>
    </row>
    <row r="24" customFormat="false" ht="15" hidden="false" customHeight="false" outlineLevel="0" collapsed="false">
      <c r="B24" s="0" t="s">
        <v>2</v>
      </c>
      <c r="C24" s="0" t="n">
        <f aca="false">GEOMEAN(C3:C23)</f>
        <v>1</v>
      </c>
      <c r="D24" s="0" t="n">
        <f aca="false">GEOMEAN(D3:D23)</f>
        <v>1</v>
      </c>
      <c r="E24" s="0" t="n">
        <f aca="false">GEOMEAN(E3:E23)</f>
        <v>1</v>
      </c>
      <c r="F24" s="0" t="n">
        <f aca="false">GEOMEAN(F3:F23)</f>
        <v>1</v>
      </c>
      <c r="G24" s="0" t="n">
        <f aca="false">GEOMEAN(G3:G23)</f>
        <v>1</v>
      </c>
      <c r="H24" s="0" t="n">
        <f aca="false">GEOMEAN(H3:H23)</f>
        <v>1</v>
      </c>
      <c r="I24" s="0" t="n">
        <f aca="false">GEOMEAN(I3:I23)</f>
        <v>1</v>
      </c>
      <c r="J24" s="0" t="n">
        <f aca="false">GEOMEAN(J3:J23)</f>
        <v>1</v>
      </c>
      <c r="K24" s="0" t="n">
        <f aca="false">GEOMEAN(K3:K23)</f>
        <v>1</v>
      </c>
      <c r="L24" s="0" t="n">
        <f aca="false">GEOMEAN(L3:L23)</f>
        <v>1</v>
      </c>
      <c r="M24" s="0" t="n">
        <f aca="false">GEOMEAN(M3:M23)</f>
        <v>1</v>
      </c>
      <c r="N24" s="0" t="n">
        <f aca="false">GEOMEAN(N3:N23)</f>
        <v>1</v>
      </c>
      <c r="O24" s="0" t="e">
        <f aca="false">GEOMEAN(O3:O23)</f>
        <v>#NUM!</v>
      </c>
      <c r="P24" s="0" t="n">
        <f aca="false">GEOMEAN(P3:P23)</f>
        <v>1</v>
      </c>
      <c r="Q24" s="0" t="n">
        <f aca="false">GEOMEAN(Q3:Q23)</f>
        <v>1</v>
      </c>
      <c r="R24" s="0" t="n">
        <f aca="false">GEOMEAN(R3:R23)</f>
        <v>1</v>
      </c>
      <c r="S24" s="0" t="n">
        <f aca="false">GEOMEAN(S3:S23)</f>
        <v>1</v>
      </c>
      <c r="T24" s="0" t="n">
        <f aca="false">GEOMEAN(T3:T23)</f>
        <v>1</v>
      </c>
      <c r="U24" s="0" t="n">
        <f aca="false">GEOMEAN(U3:U23)</f>
        <v>1</v>
      </c>
      <c r="V24" s="0" t="n">
        <f aca="false">GEOMEAN(V3:V23)</f>
        <v>1</v>
      </c>
      <c r="W24" s="0" t="n">
        <f aca="false">GEOMEAN(W3:W23)</f>
        <v>1</v>
      </c>
      <c r="X24" s="0" t="n">
        <f aca="false">GEOMEAN(X3:X23)</f>
        <v>1</v>
      </c>
    </row>
    <row r="26" customFormat="false" ht="15" hidden="false" customHeight="false" outlineLevel="0" collapsed="false">
      <c r="A26" s="0" t="s">
        <v>1</v>
      </c>
    </row>
    <row r="27" customFormat="false" ht="15" hidden="false" customHeight="false" outlineLevel="0" collapsed="false">
      <c r="A27" s="0" t="str">
        <f aca="false">'parse_results.txt'!A1</f>
        <v>arch</v>
      </c>
      <c r="B27" s="0" t="str">
        <f aca="false">'parse_results.txt'!B1</f>
        <v>circuit</v>
      </c>
      <c r="C27" s="0" t="str">
        <f aca="false">'parse_results.txt'!D1</f>
        <v>vtr_flow_elapsed_time</v>
      </c>
      <c r="D27" s="0" t="str">
        <f aca="false">'parse_results.txt'!F1</f>
        <v>odin_synth_time</v>
      </c>
      <c r="E27" s="0" t="str">
        <f aca="false">'parse_results.txt'!J1</f>
        <v>abc_depth</v>
      </c>
      <c r="F27" s="0" t="str">
        <f aca="false">'parse_results.txt'!K1</f>
        <v>abc_synth_time</v>
      </c>
      <c r="G27" s="0" t="str">
        <f aca="false">'parse_results.txt'!Q1</f>
        <v>num_clb</v>
      </c>
      <c r="H27" s="0" t="str">
        <f aca="false">'parse_results.txt'!S1</f>
        <v>num_memories</v>
      </c>
      <c r="I27" s="0" t="str">
        <f aca="false">'parse_results.txt'!T1</f>
        <v>num_mult</v>
      </c>
      <c r="J27" s="0" t="str">
        <f aca="false">'parse_results.txt'!AB1</f>
        <v>max_vpr_mem</v>
      </c>
      <c r="K27" s="0" t="str">
        <f aca="false">'parse_results.txt'!AF1</f>
        <v>num_pre_packed_blocks</v>
      </c>
      <c r="L27" s="0" t="str">
        <f aca="false">'parse_results.txt'!AI1</f>
        <v>num_post_packed_blocks</v>
      </c>
      <c r="M27" s="0" t="str">
        <f aca="false">'parse_results.txt'!AL1</f>
        <v>device_grid_tiles</v>
      </c>
      <c r="N27" s="0" t="str">
        <f aca="false">'parse_results.txt'!AO1</f>
        <v>pack_time</v>
      </c>
      <c r="O27" s="0" t="str">
        <f aca="false">'parse_results.txt'!AP1</f>
        <v>placed_wirelength_est</v>
      </c>
      <c r="P27" s="0" t="str">
        <f aca="false">'parse_results.txt'!AQ1</f>
        <v>place_time</v>
      </c>
      <c r="Q27" s="0" t="str">
        <f aca="false">'parse_results.txt'!AS1</f>
        <v>placed_CPD_est</v>
      </c>
      <c r="R27" s="0" t="str">
        <f aca="false">'parse_results.txt'!BB1</f>
        <v>min_chan_width</v>
      </c>
      <c r="S27" s="0" t="str">
        <f aca="false">'parse_results.txt'!BC1</f>
        <v>routed_wirelength</v>
      </c>
      <c r="T27" s="0" t="str">
        <f aca="false">'parse_results.txt'!BI1</f>
        <v>min_chan_width_route_time</v>
      </c>
      <c r="U27" s="0" t="str">
        <f aca="false">'parse_results.txt'!BL1</f>
        <v>crit_path_routed_wirelength</v>
      </c>
      <c r="V27" s="0" t="str">
        <f aca="false">'parse_results.txt'!BR1</f>
        <v>critical_path_delay</v>
      </c>
      <c r="W27" s="0" t="str">
        <f aca="false">'parse_results.txt'!BS1</f>
        <v>geomean_nonvirtual_intradomain_critical_path_delay</v>
      </c>
      <c r="X27" s="0" t="str">
        <f aca="false">'parse_results.txt'!CA1</f>
        <v>crit_path_route_time</v>
      </c>
    </row>
    <row r="28" customFormat="false" ht="15" hidden="false" customHeight="false" outlineLevel="0" collapsed="false">
      <c r="A28" s="0" t="str">
        <f aca="false">'parse_results.txt'!A2</f>
        <v>k6_frac_N10_frac_chain_depop50_mem32K_40nm.xml</v>
      </c>
      <c r="B28" s="0" t="str">
        <f aca="false">'parse_results.txt'!B2</f>
        <v>arm_core.v</v>
      </c>
      <c r="C28" s="0" t="n">
        <f aca="false">IF(OR('parse_results.txt'!D2 = 0,'parse_results.txt'!D2=-1),"",'parse_results_api.txt'!D2 / 'parse_results.txt'!D2)</f>
        <v>1.13681404355918</v>
      </c>
      <c r="D28" s="0" t="n">
        <f aca="false">IF(OR('parse_results.txt'!F2 = 0,'parse_results.txt'!F2=-1),"",'parse_results_api.txt'!F2 / 'parse_results.txt'!F2)</f>
        <v>0.725593667546174</v>
      </c>
      <c r="E28" s="0" t="n">
        <f aca="false">IF(OR('parse_results.txt'!J2 = 0,'parse_results.txt'!J2=-1),"",'parse_results_api.txt'!J2 / 'parse_results.txt'!J2)</f>
        <v>1</v>
      </c>
      <c r="F28" s="0" t="n">
        <f aca="false">IF(OR('parse_results.txt'!K2 = 0,'parse_results.txt'!K2=-1),"",'parse_results_api.txt'!K2 / 'parse_results.txt'!K2)</f>
        <v>1.08236264302649</v>
      </c>
      <c r="G28" s="0" t="n">
        <f aca="false">IF(OR('parse_results.txt'!Q2 = 0,'parse_results.txt'!Q2=-1),"",'parse_results_api.txt'!Q2 / 'parse_results.txt'!Q2)</f>
        <v>1</v>
      </c>
      <c r="H28" s="0" t="n">
        <f aca="false">IF(OR('parse_results.txt'!S2 = 0,'parse_results.txt'!S2=-1),"",'parse_results_api.txt'!S2 / 'parse_results.txt'!S2)</f>
        <v>1</v>
      </c>
      <c r="I28" s="0" t="str">
        <f aca="false">IF(OR('parse_results.txt'!T2 = 0,'parse_results.txt'!T2=-1),"",'parse_results_api.txt'!T2 / 'parse_results.txt'!T2)</f>
        <v/>
      </c>
      <c r="J28" s="0" t="n">
        <f aca="false">IF(OR('parse_results.txt'!AB2 = 0,'parse_results.txt'!AB2=-1),"",'parse_results_api.txt'!AB2 / 'parse_results.txt'!AB2)</f>
        <v>1.00081160880456</v>
      </c>
      <c r="K28" s="0" t="n">
        <f aca="false">IF(OR('parse_results.txt'!AF2 = 0,'parse_results.txt'!AF2=-1),"",'parse_results_api.txt'!AF2 / 'parse_results.txt'!AF2)</f>
        <v>1</v>
      </c>
      <c r="L28" s="0" t="n">
        <f aca="false">IF(OR('parse_results.txt'!AI2 = 0,'parse_results.txt'!AI2=-1),"",'parse_results_api.txt'!AI2 / 'parse_results.txt'!AI2)</f>
        <v>1</v>
      </c>
      <c r="M28" s="0" t="n">
        <f aca="false">IF(OR('parse_results.txt'!AL2 = 0,'parse_results.txt'!AL2=-1),"",'parse_results_api.txt'!AL2 / 'parse_results.txt'!AL2)</f>
        <v>1</v>
      </c>
      <c r="N28" s="0" t="n">
        <f aca="false">IF(OR('parse_results.txt'!AO2 = 0,'parse_results.txt'!AO2=-1),"",'parse_results_api.txt'!AO2 / 'parse_results.txt'!AO2)</f>
        <v>1.13353413654618</v>
      </c>
      <c r="O28" s="0" t="str">
        <f aca="false">IF(OR('parse_results.txt'!AP2 = 0,'parse_results.txt'!AP2=-1),"",'parse_results_api.txt'!AP2 / 'parse_results.txt'!AP2)</f>
        <v/>
      </c>
      <c r="P28" s="0" t="n">
        <f aca="false">IF(OR('parse_results.txt'!AQ2 = 0,'parse_results.txt'!AQ2=-1),"",'parse_results_api.txt'!AQ2 / 'parse_results.txt'!AQ2)</f>
        <v>1.24383164005806</v>
      </c>
      <c r="Q28" s="0" t="n">
        <f aca="false">IF(OR('parse_results.txt'!AS2 = 0,'parse_results.txt'!AS2=-1),"",'parse_results_api.txt'!AS2 / 'parse_results.txt'!AS2)</f>
        <v>1</v>
      </c>
      <c r="R28" s="0" t="n">
        <f aca="false">IF(OR('parse_results.txt'!BB2 = 0,'parse_results.txt'!BB2=-1),"",'parse_results_api.txt'!BB2 / 'parse_results.txt'!BB2)</f>
        <v>1</v>
      </c>
      <c r="S28" s="0" t="n">
        <f aca="false">IF(OR('parse_results.txt'!BC2 = 0,'parse_results.txt'!BC2=-1),"",'parse_results_api.txt'!BC2 / 'parse_results.txt'!BC2)</f>
        <v>1</v>
      </c>
      <c r="T28" s="0" t="n">
        <f aca="false">IF(OR('parse_results.txt'!BI2 = 0,'parse_results.txt'!BI2=-1),"",'parse_results_api.txt'!BI2 / 'parse_results.txt'!BI2)</f>
        <v>1.20704005548812</v>
      </c>
      <c r="U28" s="0" t="n">
        <f aca="false">IF(OR('parse_results.txt'!BL2 = 0,'parse_results.txt'!BL2=-1),"",'parse_results_api.txt'!BL2 / 'parse_results.txt'!BL2)</f>
        <v>1</v>
      </c>
      <c r="V28" s="0" t="n">
        <f aca="false">IF(OR('parse_results.txt'!BR2 = 0,'parse_results.txt'!BR2=-1),"",'parse_results_api.txt'!BR2 / 'parse_results.txt'!BR2)</f>
        <v>1</v>
      </c>
      <c r="W28" s="0" t="n">
        <f aca="false">IF(OR('parse_results.txt'!BS2 = 0,'parse_results.txt'!BS2=-1),"",'parse_results_api.txt'!BS2 / 'parse_results.txt'!BS2)</f>
        <v>1</v>
      </c>
      <c r="X28" s="0" t="n">
        <f aca="false">IF(OR('parse_results.txt'!CA2 = 0,'parse_results.txt'!CA2=-1),"",'parse_results_api.txt'!CA2 / 'parse_results.txt'!CA2)</f>
        <v>1.04011065006916</v>
      </c>
    </row>
    <row r="29" customFormat="false" ht="15" hidden="false" customHeight="false" outlineLevel="0" collapsed="false">
      <c r="A29" s="0" t="str">
        <f aca="false">'parse_results.txt'!A3</f>
        <v>k6_frac_N10_frac_chain_depop50_mem32K_40nm.xml</v>
      </c>
      <c r="B29" s="0" t="str">
        <f aca="false">'parse_results.txt'!B3</f>
        <v>bgm.v</v>
      </c>
      <c r="C29" s="0" t="n">
        <f aca="false">IF(OR('parse_results.txt'!D3 = 0,'parse_results.txt'!D3=-1),"",'parse_results_api.txt'!D3 / 'parse_results.txt'!D3)</f>
        <v>1.00818956506769</v>
      </c>
      <c r="D29" s="0" t="n">
        <f aca="false">IF(OR('parse_results.txt'!F3 = 0,'parse_results.txt'!F3=-1),"",'parse_results_api.txt'!F3 / 'parse_results.txt'!F3)</f>
        <v>0.948678071539658</v>
      </c>
      <c r="E29" s="0" t="n">
        <f aca="false">IF(OR('parse_results.txt'!J3 = 0,'parse_results.txt'!J3=-1),"",'parse_results_api.txt'!J3 / 'parse_results.txt'!J3)</f>
        <v>1</v>
      </c>
      <c r="F29" s="0" t="n">
        <f aca="false">IF(OR('parse_results.txt'!K3 = 0,'parse_results.txt'!K3=-1),"",'parse_results_api.txt'!K3 / 'parse_results.txt'!K3)</f>
        <v>1.13285883748517</v>
      </c>
      <c r="G29" s="0" t="n">
        <f aca="false">IF(OR('parse_results.txt'!Q3 = 0,'parse_results.txt'!Q3=-1),"",'parse_results_api.txt'!Q3 / 'parse_results.txt'!Q3)</f>
        <v>1</v>
      </c>
      <c r="H29" s="0" t="str">
        <f aca="false">IF(OR('parse_results.txt'!S3 = 0,'parse_results.txt'!S3=-1),"",'parse_results_api.txt'!S3 / 'parse_results.txt'!S3)</f>
        <v/>
      </c>
      <c r="I29" s="0" t="n">
        <f aca="false">IF(OR('parse_results.txt'!T3 = 0,'parse_results.txt'!T3=-1),"",'parse_results_api.txt'!T3 / 'parse_results.txt'!T3)</f>
        <v>1</v>
      </c>
      <c r="J29" s="0" t="n">
        <f aca="false">IF(OR('parse_results.txt'!AB3 = 0,'parse_results.txt'!AB3=-1),"",'parse_results_api.txt'!AB3 / 'parse_results.txt'!AB3)</f>
        <v>0.99982737992488</v>
      </c>
      <c r="K29" s="0" t="n">
        <f aca="false">IF(OR('parse_results.txt'!AF3 = 0,'parse_results.txt'!AF3=-1),"",'parse_results_api.txt'!AF3 / 'parse_results.txt'!AF3)</f>
        <v>1</v>
      </c>
      <c r="L29" s="0" t="n">
        <f aca="false">IF(OR('parse_results.txt'!AI3 = 0,'parse_results.txt'!AI3=-1),"",'parse_results_api.txt'!AI3 / 'parse_results.txt'!AI3)</f>
        <v>1</v>
      </c>
      <c r="M29" s="0" t="n">
        <f aca="false">IF(OR('parse_results.txt'!AL3 = 0,'parse_results.txt'!AL3=-1),"",'parse_results_api.txt'!AL3 / 'parse_results.txt'!AL3)</f>
        <v>1</v>
      </c>
      <c r="N29" s="0" t="n">
        <f aca="false">IF(OR('parse_results.txt'!AO3 = 0,'parse_results.txt'!AO3=-1),"",'parse_results_api.txt'!AO3 / 'parse_results.txt'!AO3)</f>
        <v>0.963401506996771</v>
      </c>
      <c r="O29" s="0" t="str">
        <f aca="false">IF(OR('parse_results.txt'!AP3 = 0,'parse_results.txt'!AP3=-1),"",'parse_results_api.txt'!AP3 / 'parse_results.txt'!AP3)</f>
        <v/>
      </c>
      <c r="P29" s="0" t="n">
        <f aca="false">IF(OR('parse_results.txt'!AQ3 = 0,'parse_results.txt'!AQ3=-1),"",'parse_results_api.txt'!AQ3 / 'parse_results.txt'!AQ3)</f>
        <v>0.797364284850683</v>
      </c>
      <c r="Q29" s="0" t="n">
        <f aca="false">IF(OR('parse_results.txt'!AS3 = 0,'parse_results.txt'!AS3=-1),"",'parse_results_api.txt'!AS3 / 'parse_results.txt'!AS3)</f>
        <v>1</v>
      </c>
      <c r="R29" s="0" t="n">
        <f aca="false">IF(OR('parse_results.txt'!BB3 = 0,'parse_results.txt'!BB3=-1),"",'parse_results_api.txt'!BB3 / 'parse_results.txt'!BB3)</f>
        <v>1</v>
      </c>
      <c r="S29" s="0" t="n">
        <f aca="false">IF(OR('parse_results.txt'!BC3 = 0,'parse_results.txt'!BC3=-1),"",'parse_results_api.txt'!BC3 / 'parse_results.txt'!BC3)</f>
        <v>1</v>
      </c>
      <c r="T29" s="0" t="n">
        <f aca="false">IF(OR('parse_results.txt'!BI3 = 0,'parse_results.txt'!BI3=-1),"",'parse_results_api.txt'!BI3 / 'parse_results.txt'!BI3)</f>
        <v>0.950034668053389</v>
      </c>
      <c r="U29" s="0" t="n">
        <f aca="false">IF(OR('parse_results.txt'!BL3 = 0,'parse_results.txt'!BL3=-1),"",'parse_results_api.txt'!BL3 / 'parse_results.txt'!BL3)</f>
        <v>1</v>
      </c>
      <c r="V29" s="0" t="n">
        <f aca="false">IF(OR('parse_results.txt'!BR3 = 0,'parse_results.txt'!BR3=-1),"",'parse_results_api.txt'!BR3 / 'parse_results.txt'!BR3)</f>
        <v>1</v>
      </c>
      <c r="W29" s="0" t="n">
        <f aca="false">IF(OR('parse_results.txt'!BS3 = 0,'parse_results.txt'!BS3=-1),"",'parse_results_api.txt'!BS3 / 'parse_results.txt'!BS3)</f>
        <v>1</v>
      </c>
      <c r="X29" s="0" t="n">
        <f aca="false">IF(OR('parse_results.txt'!CA3 = 0,'parse_results.txt'!CA3=-1),"",'parse_results_api.txt'!CA3 / 'parse_results.txt'!CA3)</f>
        <v>1.06415538552089</v>
      </c>
    </row>
    <row r="30" customFormat="false" ht="15" hidden="false" customHeight="false" outlineLevel="0" collapsed="false">
      <c r="A30" s="0" t="str">
        <f aca="false">'parse_results.txt'!A4</f>
        <v>k6_frac_N10_frac_chain_depop50_mem32K_40nm.xml</v>
      </c>
      <c r="B30" s="0" t="str">
        <f aca="false">'parse_results.txt'!B4</f>
        <v>blob_merge.v</v>
      </c>
      <c r="C30" s="0" t="n">
        <f aca="false">IF(OR('parse_results.txt'!D4 = 0,'parse_results.txt'!D4=-1),"",'parse_results_api.txt'!D4 / 'parse_results.txt'!D4)</f>
        <v>1.00713966979027</v>
      </c>
      <c r="D30" s="0" t="n">
        <f aca="false">IF(OR('parse_results.txt'!F4 = 0,'parse_results.txt'!F4=-1),"",'parse_results_api.txt'!F4 / 'parse_results.txt'!F4)</f>
        <v>0.855421686746988</v>
      </c>
      <c r="E30" s="0" t="n">
        <f aca="false">IF(OR('parse_results.txt'!J4 = 0,'parse_results.txt'!J4=-1),"",'parse_results_api.txt'!J4 / 'parse_results.txt'!J4)</f>
        <v>1</v>
      </c>
      <c r="F30" s="0" t="n">
        <f aca="false">IF(OR('parse_results.txt'!K4 = 0,'parse_results.txt'!K4=-1),"",'parse_results_api.txt'!K4 / 'parse_results.txt'!K4)</f>
        <v>1.04004595437387</v>
      </c>
      <c r="G30" s="0" t="n">
        <f aca="false">IF(OR('parse_results.txt'!Q4 = 0,'parse_results.txt'!Q4=-1),"",'parse_results_api.txt'!Q4 / 'parse_results.txt'!Q4)</f>
        <v>1</v>
      </c>
      <c r="H30" s="0" t="str">
        <f aca="false">IF(OR('parse_results.txt'!S4 = 0,'parse_results.txt'!S4=-1),"",'parse_results_api.txt'!S4 / 'parse_results.txt'!S4)</f>
        <v/>
      </c>
      <c r="I30" s="0" t="str">
        <f aca="false">IF(OR('parse_results.txt'!T4 = 0,'parse_results.txt'!T4=-1),"",'parse_results_api.txt'!T4 / 'parse_results.txt'!T4)</f>
        <v/>
      </c>
      <c r="J30" s="0" t="n">
        <f aca="false">IF(OR('parse_results.txt'!AB4 = 0,'parse_results.txt'!AB4=-1),"",'parse_results_api.txt'!AB4 / 'parse_results.txt'!AB4)</f>
        <v>1.00050359082151</v>
      </c>
      <c r="K30" s="0" t="n">
        <f aca="false">IF(OR('parse_results.txt'!AF4 = 0,'parse_results.txt'!AF4=-1),"",'parse_results_api.txt'!AF4 / 'parse_results.txt'!AF4)</f>
        <v>1</v>
      </c>
      <c r="L30" s="0" t="n">
        <f aca="false">IF(OR('parse_results.txt'!AI4 = 0,'parse_results.txt'!AI4=-1),"",'parse_results_api.txt'!AI4 / 'parse_results.txt'!AI4)</f>
        <v>1</v>
      </c>
      <c r="M30" s="0" t="n">
        <f aca="false">IF(OR('parse_results.txt'!AL4 = 0,'parse_results.txt'!AL4=-1),"",'parse_results_api.txt'!AL4 / 'parse_results.txt'!AL4)</f>
        <v>1</v>
      </c>
      <c r="N30" s="0" t="n">
        <f aca="false">IF(OR('parse_results.txt'!AO4 = 0,'parse_results.txt'!AO4=-1),"",'parse_results_api.txt'!AO4 / 'parse_results.txt'!AO4)</f>
        <v>0.958594730238394</v>
      </c>
      <c r="O30" s="0" t="str">
        <f aca="false">IF(OR('parse_results.txt'!AP4 = 0,'parse_results.txt'!AP4=-1),"",'parse_results_api.txt'!AP4 / 'parse_results.txt'!AP4)</f>
        <v/>
      </c>
      <c r="P30" s="0" t="n">
        <f aca="false">IF(OR('parse_results.txt'!AQ4 = 0,'parse_results.txt'!AQ4=-1),"",'parse_results_api.txt'!AQ4 / 'parse_results.txt'!AQ4)</f>
        <v>0.957142857142857</v>
      </c>
      <c r="Q30" s="0" t="n">
        <f aca="false">IF(OR('parse_results.txt'!AS4 = 0,'parse_results.txt'!AS4=-1),"",'parse_results_api.txt'!AS4 / 'parse_results.txt'!AS4)</f>
        <v>1</v>
      </c>
      <c r="R30" s="0" t="n">
        <f aca="false">IF(OR('parse_results.txt'!BB4 = 0,'parse_results.txt'!BB4=-1),"",'parse_results_api.txt'!BB4 / 'parse_results.txt'!BB4)</f>
        <v>1</v>
      </c>
      <c r="S30" s="0" t="n">
        <f aca="false">IF(OR('parse_results.txt'!BC4 = 0,'parse_results.txt'!BC4=-1),"",'parse_results_api.txt'!BC4 / 'parse_results.txt'!BC4)</f>
        <v>1</v>
      </c>
      <c r="T30" s="0" t="n">
        <f aca="false">IF(OR('parse_results.txt'!BI4 = 0,'parse_results.txt'!BI4=-1),"",'parse_results_api.txt'!BI4 / 'parse_results.txt'!BI4)</f>
        <v>1.01392501912777</v>
      </c>
      <c r="U30" s="0" t="n">
        <f aca="false">IF(OR('parse_results.txt'!BL4 = 0,'parse_results.txt'!BL4=-1),"",'parse_results_api.txt'!BL4 / 'parse_results.txt'!BL4)</f>
        <v>1</v>
      </c>
      <c r="V30" s="0" t="n">
        <f aca="false">IF(OR('parse_results.txt'!BR4 = 0,'parse_results.txt'!BR4=-1),"",'parse_results_api.txt'!BR4 / 'parse_results.txt'!BR4)</f>
        <v>1</v>
      </c>
      <c r="W30" s="0" t="n">
        <f aca="false">IF(OR('parse_results.txt'!BS4 = 0,'parse_results.txt'!BS4=-1),"",'parse_results_api.txt'!BS4 / 'parse_results.txt'!BS4)</f>
        <v>1</v>
      </c>
      <c r="X30" s="0" t="n">
        <f aca="false">IF(OR('parse_results.txt'!CA4 = 0,'parse_results.txt'!CA4=-1),"",'parse_results_api.txt'!CA4 / 'parse_results.txt'!CA4)</f>
        <v>0.980544747081712</v>
      </c>
    </row>
    <row r="31" customFormat="false" ht="15" hidden="false" customHeight="false" outlineLevel="0" collapsed="false">
      <c r="A31" s="0" t="str">
        <f aca="false">'parse_results.txt'!A5</f>
        <v>k6_frac_N10_frac_chain_depop50_mem32K_40nm.xml</v>
      </c>
      <c r="B31" s="0" t="str">
        <f aca="false">'parse_results.txt'!B5</f>
        <v>boundtop.v</v>
      </c>
      <c r="C31" s="0" t="n">
        <f aca="false">IF(OR('parse_results.txt'!D5 = 0,'parse_results.txt'!D5=-1),"",'parse_results_api.txt'!D5 / 'parse_results.txt'!D5)</f>
        <v>1.00688863375431</v>
      </c>
      <c r="D31" s="0" t="n">
        <f aca="false">IF(OR('parse_results.txt'!F5 = 0,'parse_results.txt'!F5=-1),"",'parse_results_api.txt'!F5 / 'parse_results.txt'!F5)</f>
        <v>0.846153846153846</v>
      </c>
      <c r="E31" s="0" t="n">
        <f aca="false">IF(OR('parse_results.txt'!J5 = 0,'parse_results.txt'!J5=-1),"",'parse_results_api.txt'!J5 / 'parse_results.txt'!J5)</f>
        <v>1</v>
      </c>
      <c r="F31" s="0" t="n">
        <f aca="false">IF(OR('parse_results.txt'!K5 = 0,'parse_results.txt'!K5=-1),"",'parse_results_api.txt'!K5 / 'parse_results.txt'!K5)</f>
        <v>0.966101694915254</v>
      </c>
      <c r="G31" s="0" t="n">
        <f aca="false">IF(OR('parse_results.txt'!Q5 = 0,'parse_results.txt'!Q5=-1),"",'parse_results_api.txt'!Q5 / 'parse_results.txt'!Q5)</f>
        <v>1</v>
      </c>
      <c r="H31" s="0" t="str">
        <f aca="false">IF(OR('parse_results.txt'!S5 = 0,'parse_results.txt'!S5=-1),"",'parse_results_api.txt'!S5 / 'parse_results.txt'!S5)</f>
        <v/>
      </c>
      <c r="I31" s="0" t="str">
        <f aca="false">IF(OR('parse_results.txt'!T5 = 0,'parse_results.txt'!T5=-1),"",'parse_results_api.txt'!T5 / 'parse_results.txt'!T5)</f>
        <v/>
      </c>
      <c r="J31" s="0" t="n">
        <f aca="false">IF(OR('parse_results.txt'!AB5 = 0,'parse_results.txt'!AB5=-1),"",'parse_results_api.txt'!AB5 / 'parse_results.txt'!AB5)</f>
        <v>1.0030796868985</v>
      </c>
      <c r="K31" s="0" t="n">
        <f aca="false">IF(OR('parse_results.txt'!AF5 = 0,'parse_results.txt'!AF5=-1),"",'parse_results_api.txt'!AF5 / 'parse_results.txt'!AF5)</f>
        <v>1</v>
      </c>
      <c r="L31" s="0" t="n">
        <f aca="false">IF(OR('parse_results.txt'!AI5 = 0,'parse_results.txt'!AI5=-1),"",'parse_results_api.txt'!AI5 / 'parse_results.txt'!AI5)</f>
        <v>1</v>
      </c>
      <c r="M31" s="0" t="n">
        <f aca="false">IF(OR('parse_results.txt'!AL5 = 0,'parse_results.txt'!AL5=-1),"",'parse_results_api.txt'!AL5 / 'parse_results.txt'!AL5)</f>
        <v>1</v>
      </c>
      <c r="N31" s="0" t="n">
        <f aca="false">IF(OR('parse_results.txt'!AO5 = 0,'parse_results.txt'!AO5=-1),"",'parse_results_api.txt'!AO5 / 'parse_results.txt'!AO5)</f>
        <v>1.09375</v>
      </c>
      <c r="O31" s="0" t="str">
        <f aca="false">IF(OR('parse_results.txt'!AP5 = 0,'parse_results.txt'!AP5=-1),"",'parse_results_api.txt'!AP5 / 'parse_results.txt'!AP5)</f>
        <v/>
      </c>
      <c r="P31" s="0" t="n">
        <f aca="false">IF(OR('parse_results.txt'!AQ5 = 0,'parse_results.txt'!AQ5=-1),"",'parse_results_api.txt'!AQ5 / 'parse_results.txt'!AQ5)</f>
        <v>1.07954545454545</v>
      </c>
      <c r="Q31" s="0" t="n">
        <f aca="false">IF(OR('parse_results.txt'!AS5 = 0,'parse_results.txt'!AS5=-1),"",'parse_results_api.txt'!AS5 / 'parse_results.txt'!AS5)</f>
        <v>1</v>
      </c>
      <c r="R31" s="0" t="n">
        <f aca="false">IF(OR('parse_results.txt'!BB5 = 0,'parse_results.txt'!BB5=-1),"",'parse_results_api.txt'!BB5 / 'parse_results.txt'!BB5)</f>
        <v>1</v>
      </c>
      <c r="S31" s="0" t="n">
        <f aca="false">IF(OR('parse_results.txt'!BC5 = 0,'parse_results.txt'!BC5=-1),"",'parse_results_api.txt'!BC5 / 'parse_results.txt'!BC5)</f>
        <v>1</v>
      </c>
      <c r="T31" s="0" t="n">
        <f aca="false">IF(OR('parse_results.txt'!BI5 = 0,'parse_results.txt'!BI5=-1),"",'parse_results_api.txt'!BI5 / 'parse_results.txt'!BI5)</f>
        <v>1</v>
      </c>
      <c r="U31" s="0" t="n">
        <f aca="false">IF(OR('parse_results.txt'!BL5 = 0,'parse_results.txt'!BL5=-1),"",'parse_results_api.txt'!BL5 / 'parse_results.txt'!BL5)</f>
        <v>1</v>
      </c>
      <c r="V31" s="0" t="n">
        <f aca="false">IF(OR('parse_results.txt'!BR5 = 0,'parse_results.txt'!BR5=-1),"",'parse_results_api.txt'!BR5 / 'parse_results.txt'!BR5)</f>
        <v>1</v>
      </c>
      <c r="W31" s="0" t="n">
        <f aca="false">IF(OR('parse_results.txt'!BS5 = 0,'parse_results.txt'!BS5=-1),"",'parse_results_api.txt'!BS5 / 'parse_results.txt'!BS5)</f>
        <v>1</v>
      </c>
      <c r="X31" s="0" t="n">
        <f aca="false">IF(OR('parse_results.txt'!CA5 = 0,'parse_results.txt'!CA5=-1),"",'parse_results_api.txt'!CA5 / 'parse_results.txt'!CA5)</f>
        <v>1.27272727272727</v>
      </c>
    </row>
    <row r="32" customFormat="false" ht="15" hidden="false" customHeight="false" outlineLevel="0" collapsed="false">
      <c r="A32" s="0" t="str">
        <f aca="false">'parse_results.txt'!A6</f>
        <v>k6_frac_N10_frac_chain_depop50_mem32K_40nm.xml</v>
      </c>
      <c r="B32" s="0" t="str">
        <f aca="false">'parse_results.txt'!B6</f>
        <v>ch_intrinsics.v</v>
      </c>
      <c r="C32" s="0" t="n">
        <f aca="false">IF(OR('parse_results.txt'!D6 = 0,'parse_results.txt'!D6=-1),"",'parse_results_api.txt'!D6 / 'parse_results.txt'!D6)</f>
        <v>0.96900826446281</v>
      </c>
      <c r="D32" s="0" t="n">
        <f aca="false">IF(OR('parse_results.txt'!F6 = 0,'parse_results.txt'!F6=-1),"",'parse_results_api.txt'!F6 / 'parse_results.txt'!F6)</f>
        <v>1.16666666666667</v>
      </c>
      <c r="E32" s="0" t="n">
        <f aca="false">IF(OR('parse_results.txt'!J6 = 0,'parse_results.txt'!J6=-1),"",'parse_results_api.txt'!J6 / 'parse_results.txt'!J6)</f>
        <v>1</v>
      </c>
      <c r="F32" s="0" t="n">
        <f aca="false">IF(OR('parse_results.txt'!K6 = 0,'parse_results.txt'!K6=-1),"",'parse_results_api.txt'!K6 / 'parse_results.txt'!K6)</f>
        <v>0.973684210526316</v>
      </c>
      <c r="G32" s="0" t="n">
        <f aca="false">IF(OR('parse_results.txt'!Q6 = 0,'parse_results.txt'!Q6=-1),"",'parse_results_api.txt'!Q6 / 'parse_results.txt'!Q6)</f>
        <v>1</v>
      </c>
      <c r="H32" s="0" t="n">
        <f aca="false">IF(OR('parse_results.txt'!S6 = 0,'parse_results.txt'!S6=-1),"",'parse_results_api.txt'!S6 / 'parse_results.txt'!S6)</f>
        <v>1</v>
      </c>
      <c r="I32" s="0" t="str">
        <f aca="false">IF(OR('parse_results.txt'!T6 = 0,'parse_results.txt'!T6=-1),"",'parse_results_api.txt'!T6 / 'parse_results.txt'!T6)</f>
        <v/>
      </c>
      <c r="J32" s="0" t="n">
        <f aca="false">IF(OR('parse_results.txt'!AB6 = 0,'parse_results.txt'!AB6=-1),"",'parse_results_api.txt'!AB6 / 'parse_results.txt'!AB6)</f>
        <v>1.00234045872991</v>
      </c>
      <c r="K32" s="0" t="n">
        <f aca="false">IF(OR('parse_results.txt'!AF6 = 0,'parse_results.txt'!AF6=-1),"",'parse_results_api.txt'!AF6 / 'parse_results.txt'!AF6)</f>
        <v>1</v>
      </c>
      <c r="L32" s="0" t="n">
        <f aca="false">IF(OR('parse_results.txt'!AI6 = 0,'parse_results.txt'!AI6=-1),"",'parse_results_api.txt'!AI6 / 'parse_results.txt'!AI6)</f>
        <v>1</v>
      </c>
      <c r="M32" s="0" t="n">
        <f aca="false">IF(OR('parse_results.txt'!AL6 = 0,'parse_results.txt'!AL6=-1),"",'parse_results_api.txt'!AL6 / 'parse_results.txt'!AL6)</f>
        <v>1</v>
      </c>
      <c r="N32" s="0" t="n">
        <f aca="false">IF(OR('parse_results.txt'!AO6 = 0,'parse_results.txt'!AO6=-1),"",'parse_results_api.txt'!AO6 / 'parse_results.txt'!AO6)</f>
        <v>1.1875</v>
      </c>
      <c r="O32" s="0" t="str">
        <f aca="false">IF(OR('parse_results.txt'!AP6 = 0,'parse_results.txt'!AP6=-1),"",'parse_results_api.txt'!AP6 / 'parse_results.txt'!AP6)</f>
        <v/>
      </c>
      <c r="P32" s="0" t="n">
        <f aca="false">IF(OR('parse_results.txt'!AQ6 = 0,'parse_results.txt'!AQ6=-1),"",'parse_results_api.txt'!AQ6 / 'parse_results.txt'!AQ6)</f>
        <v>1</v>
      </c>
      <c r="Q32" s="0" t="n">
        <f aca="false">IF(OR('parse_results.txt'!AS6 = 0,'parse_results.txt'!AS6=-1),"",'parse_results_api.txt'!AS6 / 'parse_results.txt'!AS6)</f>
        <v>1</v>
      </c>
      <c r="R32" s="0" t="n">
        <f aca="false">IF(OR('parse_results.txt'!BB6 = 0,'parse_results.txt'!BB6=-1),"",'parse_results_api.txt'!BB6 / 'parse_results.txt'!BB6)</f>
        <v>1</v>
      </c>
      <c r="S32" s="0" t="n">
        <f aca="false">IF(OR('parse_results.txt'!BC6 = 0,'parse_results.txt'!BC6=-1),"",'parse_results_api.txt'!BC6 / 'parse_results.txt'!BC6)</f>
        <v>1</v>
      </c>
      <c r="T32" s="0" t="n">
        <f aca="false">IF(OR('parse_results.txt'!BI6 = 0,'parse_results.txt'!BI6=-1),"",'parse_results_api.txt'!BI6 / 'parse_results.txt'!BI6)</f>
        <v>0.952127659574468</v>
      </c>
      <c r="U32" s="0" t="n">
        <f aca="false">IF(OR('parse_results.txt'!BL6 = 0,'parse_results.txt'!BL6=-1),"",'parse_results_api.txt'!BL6 / 'parse_results.txt'!BL6)</f>
        <v>1</v>
      </c>
      <c r="V32" s="0" t="n">
        <f aca="false">IF(OR('parse_results.txt'!BR6 = 0,'parse_results.txt'!BR6=-1),"",'parse_results_api.txt'!BR6 / 'parse_results.txt'!BR6)</f>
        <v>1</v>
      </c>
      <c r="W32" s="0" t="n">
        <f aca="false">IF(OR('parse_results.txt'!BS6 = 0,'parse_results.txt'!BS6=-1),"",'parse_results_api.txt'!BS6 / 'parse_results.txt'!BS6)</f>
        <v>1</v>
      </c>
      <c r="X32" s="0" t="n">
        <f aca="false">IF(OR('parse_results.txt'!CA6 = 0,'parse_results.txt'!CA6=-1),"",'parse_results_api.txt'!CA6 / 'parse_results.txt'!CA6)</f>
        <v>1</v>
      </c>
    </row>
    <row r="33" customFormat="false" ht="15" hidden="false" customHeight="false" outlineLevel="0" collapsed="false">
      <c r="A33" s="0" t="str">
        <f aca="false">'parse_results.txt'!A7</f>
        <v>k6_frac_N10_frac_chain_depop50_mem32K_40nm.xml</v>
      </c>
      <c r="B33" s="0" t="str">
        <f aca="false">'parse_results.txt'!B7</f>
        <v>diffeq1.v</v>
      </c>
      <c r="C33" s="0" t="n">
        <f aca="false">IF(OR('parse_results.txt'!D7 = 0,'parse_results.txt'!D7=-1),"",'parse_results_api.txt'!D7 / 'parse_results.txt'!D7)</f>
        <v>0.959789057350033</v>
      </c>
      <c r="D33" s="0" t="n">
        <f aca="false">IF(OR('parse_results.txt'!F7 = 0,'parse_results.txt'!F7=-1),"",'parse_results_api.txt'!F7 / 'parse_results.txt'!F7)</f>
        <v>0.714285714285714</v>
      </c>
      <c r="E33" s="0" t="n">
        <f aca="false">IF(OR('parse_results.txt'!J7 = 0,'parse_results.txt'!J7=-1),"",'parse_results_api.txt'!J7 / 'parse_results.txt'!J7)</f>
        <v>1</v>
      </c>
      <c r="F33" s="0" t="n">
        <f aca="false">IF(OR('parse_results.txt'!K7 = 0,'parse_results.txt'!K7=-1),"",'parse_results_api.txt'!K7 / 'parse_results.txt'!K7)</f>
        <v>0.866666666666667</v>
      </c>
      <c r="G33" s="0" t="n">
        <f aca="false">IF(OR('parse_results.txt'!Q7 = 0,'parse_results.txt'!Q7=-1),"",'parse_results_api.txt'!Q7 / 'parse_results.txt'!Q7)</f>
        <v>1</v>
      </c>
      <c r="H33" s="0" t="str">
        <f aca="false">IF(OR('parse_results.txt'!S7 = 0,'parse_results.txt'!S7=-1),"",'parse_results_api.txt'!S7 / 'parse_results.txt'!S7)</f>
        <v/>
      </c>
      <c r="I33" s="0" t="n">
        <f aca="false">IF(OR('parse_results.txt'!T7 = 0,'parse_results.txt'!T7=-1),"",'parse_results_api.txt'!T7 / 'parse_results.txt'!T7)</f>
        <v>1</v>
      </c>
      <c r="J33" s="0" t="n">
        <f aca="false">IF(OR('parse_results.txt'!AB7 = 0,'parse_results.txt'!AB7=-1),"",'parse_results_api.txt'!AB7 / 'parse_results.txt'!AB7)</f>
        <v>1.00104335729191</v>
      </c>
      <c r="K33" s="0" t="n">
        <f aca="false">IF(OR('parse_results.txt'!AF7 = 0,'parse_results.txt'!AF7=-1),"",'parse_results_api.txt'!AF7 / 'parse_results.txt'!AF7)</f>
        <v>1</v>
      </c>
      <c r="L33" s="0" t="n">
        <f aca="false">IF(OR('parse_results.txt'!AI7 = 0,'parse_results.txt'!AI7=-1),"",'parse_results_api.txt'!AI7 / 'parse_results.txt'!AI7)</f>
        <v>1</v>
      </c>
      <c r="M33" s="0" t="n">
        <f aca="false">IF(OR('parse_results.txt'!AL7 = 0,'parse_results.txt'!AL7=-1),"",'parse_results_api.txt'!AL7 / 'parse_results.txt'!AL7)</f>
        <v>1</v>
      </c>
      <c r="N33" s="0" t="n">
        <f aca="false">IF(OR('parse_results.txt'!AO7 = 0,'parse_results.txt'!AO7=-1),"",'parse_results_api.txt'!AO7 / 'parse_results.txt'!AO7)</f>
        <v>0.916666666666667</v>
      </c>
      <c r="O33" s="0" t="str">
        <f aca="false">IF(OR('parse_results.txt'!AP7 = 0,'parse_results.txt'!AP7=-1),"",'parse_results_api.txt'!AP7 / 'parse_results.txt'!AP7)</f>
        <v/>
      </c>
      <c r="P33" s="0" t="n">
        <f aca="false">IF(OR('parse_results.txt'!AQ7 = 0,'parse_results.txt'!AQ7=-1),"",'parse_results_api.txt'!AQ7 / 'parse_results.txt'!AQ7)</f>
        <v>0.985915492957747</v>
      </c>
      <c r="Q33" s="0" t="n">
        <f aca="false">IF(OR('parse_results.txt'!AS7 = 0,'parse_results.txt'!AS7=-1),"",'parse_results_api.txt'!AS7 / 'parse_results.txt'!AS7)</f>
        <v>1</v>
      </c>
      <c r="R33" s="0" t="n">
        <f aca="false">IF(OR('parse_results.txt'!BB7 = 0,'parse_results.txt'!BB7=-1),"",'parse_results_api.txt'!BB7 / 'parse_results.txt'!BB7)</f>
        <v>1</v>
      </c>
      <c r="S33" s="0" t="n">
        <f aca="false">IF(OR('parse_results.txt'!BC7 = 0,'parse_results.txt'!BC7=-1),"",'parse_results_api.txt'!BC7 / 'parse_results.txt'!BC7)</f>
        <v>1</v>
      </c>
      <c r="T33" s="0" t="n">
        <f aca="false">IF(OR('parse_results.txt'!BI7 = 0,'parse_results.txt'!BI7=-1),"",'parse_results_api.txt'!BI7 / 'parse_results.txt'!BI7)</f>
        <v>0.998911860718172</v>
      </c>
      <c r="U33" s="0" t="n">
        <f aca="false">IF(OR('parse_results.txt'!BL7 = 0,'parse_results.txt'!BL7=-1),"",'parse_results_api.txt'!BL7 / 'parse_results.txt'!BL7)</f>
        <v>1</v>
      </c>
      <c r="V33" s="0" t="n">
        <f aca="false">IF(OR('parse_results.txt'!BR7 = 0,'parse_results.txt'!BR7=-1),"",'parse_results_api.txt'!BR7 / 'parse_results.txt'!BR7)</f>
        <v>1</v>
      </c>
      <c r="W33" s="0" t="n">
        <f aca="false">IF(OR('parse_results.txt'!BS7 = 0,'parse_results.txt'!BS7=-1),"",'parse_results_api.txt'!BS7 / 'parse_results.txt'!BS7)</f>
        <v>1</v>
      </c>
      <c r="X33" s="0" t="n">
        <f aca="false">IF(OR('parse_results.txt'!CA7 = 0,'parse_results.txt'!CA7=-1),"",'parse_results_api.txt'!CA7 / 'parse_results.txt'!CA7)</f>
        <v>0.974683544303797</v>
      </c>
    </row>
    <row r="34" customFormat="false" ht="15" hidden="false" customHeight="false" outlineLevel="0" collapsed="false">
      <c r="A34" s="0" t="str">
        <f aca="false">'parse_results.txt'!A8</f>
        <v>k6_frac_N10_frac_chain_depop50_mem32K_40nm.xml</v>
      </c>
      <c r="B34" s="0" t="str">
        <f aca="false">'parse_results.txt'!B8</f>
        <v>diffeq2.v</v>
      </c>
      <c r="C34" s="0" t="n">
        <f aca="false">IF(OR('parse_results.txt'!D8 = 0,'parse_results.txt'!D8=-1),"",'parse_results_api.txt'!D8 / 'parse_results.txt'!D8)</f>
        <v>0.924305555555556</v>
      </c>
      <c r="D34" s="0" t="n">
        <f aca="false">IF(OR('parse_results.txt'!F8 = 0,'parse_results.txt'!F8=-1),"",'parse_results_api.txt'!F8 / 'parse_results.txt'!F8)</f>
        <v>1.25</v>
      </c>
      <c r="E34" s="0" t="n">
        <f aca="false">IF(OR('parse_results.txt'!J8 = 0,'parse_results.txt'!J8=-1),"",'parse_results_api.txt'!J8 / 'parse_results.txt'!J8)</f>
        <v>1</v>
      </c>
      <c r="F34" s="0" t="n">
        <f aca="false">IF(OR('parse_results.txt'!K8 = 0,'parse_results.txt'!K8=-1),"",'parse_results_api.txt'!K8 / 'parse_results.txt'!K8)</f>
        <v>0.95</v>
      </c>
      <c r="G34" s="0" t="n">
        <f aca="false">IF(OR('parse_results.txt'!Q8 = 0,'parse_results.txt'!Q8=-1),"",'parse_results_api.txt'!Q8 / 'parse_results.txt'!Q8)</f>
        <v>1</v>
      </c>
      <c r="H34" s="0" t="str">
        <f aca="false">IF(OR('parse_results.txt'!S8 = 0,'parse_results.txt'!S8=-1),"",'parse_results_api.txt'!S8 / 'parse_results.txt'!S8)</f>
        <v/>
      </c>
      <c r="I34" s="0" t="n">
        <f aca="false">IF(OR('parse_results.txt'!T8 = 0,'parse_results.txt'!T8=-1),"",'parse_results_api.txt'!T8 / 'parse_results.txt'!T8)</f>
        <v>1</v>
      </c>
      <c r="J34" s="0" t="n">
        <f aca="false">IF(OR('parse_results.txt'!AB8 = 0,'parse_results.txt'!AB8=-1),"",'parse_results_api.txt'!AB8 / 'parse_results.txt'!AB8)</f>
        <v>1.00100345634965</v>
      </c>
      <c r="K34" s="0" t="n">
        <f aca="false">IF(OR('parse_results.txt'!AF8 = 0,'parse_results.txt'!AF8=-1),"",'parse_results_api.txt'!AF8 / 'parse_results.txt'!AF8)</f>
        <v>1</v>
      </c>
      <c r="L34" s="0" t="n">
        <f aca="false">IF(OR('parse_results.txt'!AI8 = 0,'parse_results.txt'!AI8=-1),"",'parse_results_api.txt'!AI8 / 'parse_results.txt'!AI8)</f>
        <v>1</v>
      </c>
      <c r="M34" s="0" t="n">
        <f aca="false">IF(OR('parse_results.txt'!AL8 = 0,'parse_results.txt'!AL8=-1),"",'parse_results_api.txt'!AL8 / 'parse_results.txt'!AL8)</f>
        <v>1</v>
      </c>
      <c r="N34" s="0" t="n">
        <f aca="false">IF(OR('parse_results.txt'!AO8 = 0,'parse_results.txt'!AO8=-1),"",'parse_results_api.txt'!AO8 / 'parse_results.txt'!AO8)</f>
        <v>0.74468085106383</v>
      </c>
      <c r="O34" s="0" t="str">
        <f aca="false">IF(OR('parse_results.txt'!AP8 = 0,'parse_results.txt'!AP8=-1),"",'parse_results_api.txt'!AP8 / 'parse_results.txt'!AP8)</f>
        <v/>
      </c>
      <c r="P34" s="0" t="n">
        <f aca="false">IF(OR('parse_results.txt'!AQ8 = 0,'parse_results.txt'!AQ8=-1),"",'parse_results_api.txt'!AQ8 / 'parse_results.txt'!AQ8)</f>
        <v>1.26</v>
      </c>
      <c r="Q34" s="0" t="n">
        <f aca="false">IF(OR('parse_results.txt'!AS8 = 0,'parse_results.txt'!AS8=-1),"",'parse_results_api.txt'!AS8 / 'parse_results.txt'!AS8)</f>
        <v>1</v>
      </c>
      <c r="R34" s="0" t="n">
        <f aca="false">IF(OR('parse_results.txt'!BB8 = 0,'parse_results.txt'!BB8=-1),"",'parse_results_api.txt'!BB8 / 'parse_results.txt'!BB8)</f>
        <v>1</v>
      </c>
      <c r="S34" s="0" t="n">
        <f aca="false">IF(OR('parse_results.txt'!BC8 = 0,'parse_results.txt'!BC8=-1),"",'parse_results_api.txt'!BC8 / 'parse_results.txt'!BC8)</f>
        <v>1</v>
      </c>
      <c r="T34" s="0" t="n">
        <f aca="false">IF(OR('parse_results.txt'!BI8 = 0,'parse_results.txt'!BI8=-1),"",'parse_results_api.txt'!BI8 / 'parse_results.txt'!BI8)</f>
        <v>0.944654088050314</v>
      </c>
      <c r="U34" s="0" t="n">
        <f aca="false">IF(OR('parse_results.txt'!BL8 = 0,'parse_results.txt'!BL8=-1),"",'parse_results_api.txt'!BL8 / 'parse_results.txt'!BL8)</f>
        <v>1</v>
      </c>
      <c r="V34" s="0" t="n">
        <f aca="false">IF(OR('parse_results.txt'!BR8 = 0,'parse_results.txt'!BR8=-1),"",'parse_results_api.txt'!BR8 / 'parse_results.txt'!BR8)</f>
        <v>1</v>
      </c>
      <c r="W34" s="0" t="n">
        <f aca="false">IF(OR('parse_results.txt'!BS8 = 0,'parse_results.txt'!BS8=-1),"",'parse_results_api.txt'!BS8 / 'parse_results.txt'!BS8)</f>
        <v>1</v>
      </c>
      <c r="X34" s="0" t="n">
        <f aca="false">IF(OR('parse_results.txt'!CA8 = 0,'parse_results.txt'!CA8=-1),"",'parse_results_api.txt'!CA8 / 'parse_results.txt'!CA8)</f>
        <v>0.943548387096774</v>
      </c>
    </row>
    <row r="35" customFormat="false" ht="15" hidden="false" customHeight="false" outlineLevel="0" collapsed="false">
      <c r="A35" s="0" t="str">
        <f aca="false">'parse_results.txt'!A9</f>
        <v>k6_frac_N10_frac_chain_depop50_mem32K_40nm.xml</v>
      </c>
      <c r="B35" s="0" t="str">
        <f aca="false">'parse_results.txt'!B9</f>
        <v>LU8PEEng.v</v>
      </c>
      <c r="C35" s="0" t="n">
        <f aca="false">IF(OR('parse_results.txt'!D9 = 0,'parse_results.txt'!D9=-1),"",'parse_results_api.txt'!D9 / 'parse_results.txt'!D9)</f>
        <v>1.12063207286779</v>
      </c>
      <c r="D35" s="0" t="n">
        <f aca="false">IF(OR('parse_results.txt'!F9 = 0,'parse_results.txt'!F9=-1),"",'parse_results_api.txt'!F9 / 'parse_results.txt'!F9)</f>
        <v>1.08170844939647</v>
      </c>
      <c r="E35" s="0" t="n">
        <f aca="false">IF(OR('parse_results.txt'!J9 = 0,'parse_results.txt'!J9=-1),"",'parse_results_api.txt'!J9 / 'parse_results.txt'!J9)</f>
        <v>1</v>
      </c>
      <c r="F35" s="0" t="n">
        <f aca="false">IF(OR('parse_results.txt'!K9 = 0,'parse_results.txt'!K9=-1),"",'parse_results_api.txt'!K9 / 'parse_results.txt'!K9)</f>
        <v>1.04842615012107</v>
      </c>
      <c r="G35" s="0" t="n">
        <f aca="false">IF(OR('parse_results.txt'!Q9 = 0,'parse_results.txt'!Q9=-1),"",'parse_results_api.txt'!Q9 / 'parse_results.txt'!Q9)</f>
        <v>1</v>
      </c>
      <c r="H35" s="0" t="n">
        <f aca="false">IF(OR('parse_results.txt'!S9 = 0,'parse_results.txt'!S9=-1),"",'parse_results_api.txt'!S9 / 'parse_results.txt'!S9)</f>
        <v>1</v>
      </c>
      <c r="I35" s="0" t="n">
        <f aca="false">IF(OR('parse_results.txt'!T9 = 0,'parse_results.txt'!T9=-1),"",'parse_results_api.txt'!T9 / 'parse_results.txt'!T9)</f>
        <v>1</v>
      </c>
      <c r="J35" s="0" t="n">
        <f aca="false">IF(OR('parse_results.txt'!AB9 = 0,'parse_results.txt'!AB9=-1),"",'parse_results_api.txt'!AB9 / 'parse_results.txt'!AB9)</f>
        <v>1.0006441357058</v>
      </c>
      <c r="K35" s="0" t="n">
        <f aca="false">IF(OR('parse_results.txt'!AF9 = 0,'parse_results.txt'!AF9=-1),"",'parse_results_api.txt'!AF9 / 'parse_results.txt'!AF9)</f>
        <v>1</v>
      </c>
      <c r="L35" s="0" t="n">
        <f aca="false">IF(OR('parse_results.txt'!AI9 = 0,'parse_results.txt'!AI9=-1),"",'parse_results_api.txt'!AI9 / 'parse_results.txt'!AI9)</f>
        <v>1</v>
      </c>
      <c r="M35" s="0" t="n">
        <f aca="false">IF(OR('parse_results.txt'!AL9 = 0,'parse_results.txt'!AL9=-1),"",'parse_results_api.txt'!AL9 / 'parse_results.txt'!AL9)</f>
        <v>1</v>
      </c>
      <c r="N35" s="0" t="n">
        <f aca="false">IF(OR('parse_results.txt'!AO9 = 0,'parse_results.txt'!AO9=-1),"",'parse_results_api.txt'!AO9 / 'parse_results.txt'!AO9)</f>
        <v>1.03513548554389</v>
      </c>
      <c r="O35" s="0" t="str">
        <f aca="false">IF(OR('parse_results.txt'!AP9 = 0,'parse_results.txt'!AP9=-1),"",'parse_results_api.txt'!AP9 / 'parse_results.txt'!AP9)</f>
        <v/>
      </c>
      <c r="P35" s="0" t="n">
        <f aca="false">IF(OR('parse_results.txt'!AQ9 = 0,'parse_results.txt'!AQ9=-1),"",'parse_results_api.txt'!AQ9 / 'parse_results.txt'!AQ9)</f>
        <v>1.31586801525452</v>
      </c>
      <c r="Q35" s="0" t="n">
        <f aca="false">IF(OR('parse_results.txt'!AS9 = 0,'parse_results.txt'!AS9=-1),"",'parse_results_api.txt'!AS9 / 'parse_results.txt'!AS9)</f>
        <v>1</v>
      </c>
      <c r="R35" s="0" t="n">
        <f aca="false">IF(OR('parse_results.txt'!BB9 = 0,'parse_results.txt'!BB9=-1),"",'parse_results_api.txt'!BB9 / 'parse_results.txt'!BB9)</f>
        <v>1</v>
      </c>
      <c r="S35" s="0" t="n">
        <f aca="false">IF(OR('parse_results.txt'!BC9 = 0,'parse_results.txt'!BC9=-1),"",'parse_results_api.txt'!BC9 / 'parse_results.txt'!BC9)</f>
        <v>1</v>
      </c>
      <c r="T35" s="0" t="n">
        <f aca="false">IF(OR('parse_results.txt'!BI9 = 0,'parse_results.txt'!BI9=-1),"",'parse_results_api.txt'!BI9 / 'parse_results.txt'!BI9)</f>
        <v>1.12063811615422</v>
      </c>
      <c r="U35" s="0" t="n">
        <f aca="false">IF(OR('parse_results.txt'!BL9 = 0,'parse_results.txt'!BL9=-1),"",'parse_results_api.txt'!BL9 / 'parse_results.txt'!BL9)</f>
        <v>1</v>
      </c>
      <c r="V35" s="0" t="n">
        <f aca="false">IF(OR('parse_results.txt'!BR9 = 0,'parse_results.txt'!BR9=-1),"",'parse_results_api.txt'!BR9 / 'parse_results.txt'!BR9)</f>
        <v>1</v>
      </c>
      <c r="W35" s="0" t="n">
        <f aca="false">IF(OR('parse_results.txt'!BS9 = 0,'parse_results.txt'!BS9=-1),"",'parse_results_api.txt'!BS9 / 'parse_results.txt'!BS9)</f>
        <v>1</v>
      </c>
      <c r="X35" s="0" t="n">
        <f aca="false">IF(OR('parse_results.txt'!CA9 = 0,'parse_results.txt'!CA9=-1),"",'parse_results_api.txt'!CA9 / 'parse_results.txt'!CA9)</f>
        <v>1.32449628844115</v>
      </c>
    </row>
    <row r="36" customFormat="false" ht="15" hidden="false" customHeight="false" outlineLevel="0" collapsed="false">
      <c r="A36" s="0" t="str">
        <f aca="false">'parse_results.txt'!A10</f>
        <v>k6_frac_N10_frac_chain_depop50_mem32K_40nm.xml</v>
      </c>
      <c r="B36" s="0" t="str">
        <f aca="false">'parse_results.txt'!B10</f>
        <v>LU32PEEng.v</v>
      </c>
      <c r="C36" s="0" t="n">
        <f aca="false">IF(OR('parse_results.txt'!D10 = 0,'parse_results.txt'!D10=-1),"",'parse_results_api.txt'!D10 / 'parse_results.txt'!D10)</f>
        <v>1.13490288558599</v>
      </c>
      <c r="D36" s="0" t="n">
        <f aca="false">IF(OR('parse_results.txt'!F10 = 0,'parse_results.txt'!F10=-1),"",'parse_results_api.txt'!F10 / 'parse_results.txt'!F10)</f>
        <v>0.999793686816588</v>
      </c>
      <c r="E36" s="0" t="n">
        <f aca="false">IF(OR('parse_results.txt'!J10 = 0,'parse_results.txt'!J10=-1),"",'parse_results_api.txt'!J10 / 'parse_results.txt'!J10)</f>
        <v>1</v>
      </c>
      <c r="F36" s="0" t="n">
        <f aca="false">IF(OR('parse_results.txt'!K10 = 0,'parse_results.txt'!K10=-1),"",'parse_results_api.txt'!K10 / 'parse_results.txt'!K10)</f>
        <v>1.05100736806374</v>
      </c>
      <c r="G36" s="0" t="n">
        <f aca="false">IF(OR('parse_results.txt'!Q10 = 0,'parse_results.txt'!Q10=-1),"",'parse_results_api.txt'!Q10 / 'parse_results.txt'!Q10)</f>
        <v>1</v>
      </c>
      <c r="H36" s="0" t="n">
        <f aca="false">IF(OR('parse_results.txt'!S10 = 0,'parse_results.txt'!S10=-1),"",'parse_results_api.txt'!S10 / 'parse_results.txt'!S10)</f>
        <v>1</v>
      </c>
      <c r="I36" s="0" t="n">
        <f aca="false">IF(OR('parse_results.txt'!T10 = 0,'parse_results.txt'!T10=-1),"",'parse_results_api.txt'!T10 / 'parse_results.txt'!T10)</f>
        <v>1</v>
      </c>
      <c r="J36" s="0" t="n">
        <f aca="false">IF(OR('parse_results.txt'!AB10 = 0,'parse_results.txt'!AB10=-1),"",'parse_results_api.txt'!AB10 / 'parse_results.txt'!AB10)</f>
        <v>0.999764999402707</v>
      </c>
      <c r="K36" s="0" t="n">
        <f aca="false">IF(OR('parse_results.txt'!AF10 = 0,'parse_results.txt'!AF10=-1),"",'parse_results_api.txt'!AF10 / 'parse_results.txt'!AF10)</f>
        <v>1</v>
      </c>
      <c r="L36" s="0" t="n">
        <f aca="false">IF(OR('parse_results.txt'!AI10 = 0,'parse_results.txt'!AI10=-1),"",'parse_results_api.txt'!AI10 / 'parse_results.txt'!AI10)</f>
        <v>1</v>
      </c>
      <c r="M36" s="0" t="n">
        <f aca="false">IF(OR('parse_results.txt'!AL10 = 0,'parse_results.txt'!AL10=-1),"",'parse_results_api.txt'!AL10 / 'parse_results.txt'!AL10)</f>
        <v>1</v>
      </c>
      <c r="N36" s="0" t="n">
        <f aca="false">IF(OR('parse_results.txt'!AO10 = 0,'parse_results.txt'!AO10=-1),"",'parse_results_api.txt'!AO10 / 'parse_results.txt'!AO10)</f>
        <v>1.10883112258524</v>
      </c>
      <c r="O36" s="0" t="str">
        <f aca="false">IF(OR('parse_results.txt'!AP10 = 0,'parse_results.txt'!AP10=-1),"",'parse_results_api.txt'!AP10 / 'parse_results.txt'!AP10)</f>
        <v/>
      </c>
      <c r="P36" s="0" t="n">
        <f aca="false">IF(OR('parse_results.txt'!AQ10 = 0,'parse_results.txt'!AQ10=-1),"",'parse_results_api.txt'!AQ10 / 'parse_results.txt'!AQ10)</f>
        <v>1.25063649222065</v>
      </c>
      <c r="Q36" s="0" t="n">
        <f aca="false">IF(OR('parse_results.txt'!AS10 = 0,'parse_results.txt'!AS10=-1),"",'parse_results_api.txt'!AS10 / 'parse_results.txt'!AS10)</f>
        <v>1</v>
      </c>
      <c r="R36" s="0" t="n">
        <f aca="false">IF(OR('parse_results.txt'!BB10 = 0,'parse_results.txt'!BB10=-1),"",'parse_results_api.txt'!BB10 / 'parse_results.txt'!BB10)</f>
        <v>1</v>
      </c>
      <c r="S36" s="0" t="n">
        <f aca="false">IF(OR('parse_results.txt'!BC10 = 0,'parse_results.txt'!BC10=-1),"",'parse_results_api.txt'!BC10 / 'parse_results.txt'!BC10)</f>
        <v>1</v>
      </c>
      <c r="T36" s="0" t="n">
        <f aca="false">IF(OR('parse_results.txt'!BI10 = 0,'parse_results.txt'!BI10=-1),"",'parse_results_api.txt'!BI10 / 'parse_results.txt'!BI10)</f>
        <v>1.17069585750055</v>
      </c>
      <c r="U36" s="0" t="n">
        <f aca="false">IF(OR('parse_results.txt'!BL10 = 0,'parse_results.txt'!BL10=-1),"",'parse_results_api.txt'!BL10 / 'parse_results.txt'!BL10)</f>
        <v>1</v>
      </c>
      <c r="V36" s="0" t="n">
        <f aca="false">IF(OR('parse_results.txt'!BR10 = 0,'parse_results.txt'!BR10=-1),"",'parse_results_api.txt'!BR10 / 'parse_results.txt'!BR10)</f>
        <v>1</v>
      </c>
      <c r="W36" s="0" t="n">
        <f aca="false">IF(OR('parse_results.txt'!BS10 = 0,'parse_results.txt'!BS10=-1),"",'parse_results_api.txt'!BS10 / 'parse_results.txt'!BS10)</f>
        <v>1</v>
      </c>
      <c r="X36" s="0" t="n">
        <f aca="false">IF(OR('parse_results.txt'!CA10 = 0,'parse_results.txt'!CA10=-1),"",'parse_results_api.txt'!CA10 / 'parse_results.txt'!CA10)</f>
        <v>1.03103568522608</v>
      </c>
    </row>
    <row r="37" customFormat="false" ht="15" hidden="false" customHeight="false" outlineLevel="0" collapsed="false">
      <c r="A37" s="0" t="str">
        <f aca="false">'parse_results.txt'!A11</f>
        <v>k6_frac_N10_frac_chain_depop50_mem32K_40nm.xml</v>
      </c>
      <c r="B37" s="0" t="str">
        <f aca="false">'parse_results.txt'!B11</f>
        <v>mcml.v</v>
      </c>
      <c r="C37" s="0" t="n">
        <f aca="false">IF(OR('parse_results.txt'!D11 = 0,'parse_results.txt'!D11=-1),"",'parse_results_api.txt'!D11 / 'parse_results.txt'!D11)</f>
        <v>1.05827175161785</v>
      </c>
      <c r="D37" s="0" t="n">
        <f aca="false">IF(OR('parse_results.txt'!F11 = 0,'parse_results.txt'!F11=-1),"",'parse_results_api.txt'!F11 / 'parse_results.txt'!F11)</f>
        <v>0.903367496339678</v>
      </c>
      <c r="E37" s="0" t="n">
        <f aca="false">IF(OR('parse_results.txt'!J11 = 0,'parse_results.txt'!J11=-1),"",'parse_results_api.txt'!J11 / 'parse_results.txt'!J11)</f>
        <v>1</v>
      </c>
      <c r="F37" s="0" t="n">
        <f aca="false">IF(OR('parse_results.txt'!K11 = 0,'parse_results.txt'!K11=-1),"",'parse_results_api.txt'!K11 / 'parse_results.txt'!K11)</f>
        <v>1.05877219244087</v>
      </c>
      <c r="G37" s="0" t="n">
        <f aca="false">IF(OR('parse_results.txt'!Q11 = 0,'parse_results.txt'!Q11=-1),"",'parse_results_api.txt'!Q11 / 'parse_results.txt'!Q11)</f>
        <v>1</v>
      </c>
      <c r="H37" s="0" t="n">
        <f aca="false">IF(OR('parse_results.txt'!S11 = 0,'parse_results.txt'!S11=-1),"",'parse_results_api.txt'!S11 / 'parse_results.txt'!S11)</f>
        <v>1</v>
      </c>
      <c r="I37" s="0" t="n">
        <f aca="false">IF(OR('parse_results.txt'!T11 = 0,'parse_results.txt'!T11=-1),"",'parse_results_api.txt'!T11 / 'parse_results.txt'!T11)</f>
        <v>1</v>
      </c>
      <c r="J37" s="0" t="n">
        <f aca="false">IF(OR('parse_results.txt'!AB11 = 0,'parse_results.txt'!AB11=-1),"",'parse_results_api.txt'!AB11 / 'parse_results.txt'!AB11)</f>
        <v>1.0005014991813</v>
      </c>
      <c r="K37" s="0" t="n">
        <f aca="false">IF(OR('parse_results.txt'!AF11 = 0,'parse_results.txt'!AF11=-1),"",'parse_results_api.txt'!AF11 / 'parse_results.txt'!AF11)</f>
        <v>1</v>
      </c>
      <c r="L37" s="0" t="n">
        <f aca="false">IF(OR('parse_results.txt'!AI11 = 0,'parse_results.txt'!AI11=-1),"",'parse_results_api.txt'!AI11 / 'parse_results.txt'!AI11)</f>
        <v>1</v>
      </c>
      <c r="M37" s="0" t="n">
        <f aca="false">IF(OR('parse_results.txt'!AL11 = 0,'parse_results.txt'!AL11=-1),"",'parse_results_api.txt'!AL11 / 'parse_results.txt'!AL11)</f>
        <v>1</v>
      </c>
      <c r="N37" s="0" t="n">
        <f aca="false">IF(OR('parse_results.txt'!AO11 = 0,'parse_results.txt'!AO11=-1),"",'parse_results_api.txt'!AO11 / 'parse_results.txt'!AO11)</f>
        <v>0.938455104076183</v>
      </c>
      <c r="O37" s="0" t="str">
        <f aca="false">IF(OR('parse_results.txt'!AP11 = 0,'parse_results.txt'!AP11=-1),"",'parse_results_api.txt'!AP11 / 'parse_results.txt'!AP11)</f>
        <v/>
      </c>
      <c r="P37" s="0" t="n">
        <f aca="false">IF(OR('parse_results.txt'!AQ11 = 0,'parse_results.txt'!AQ11=-1),"",'parse_results_api.txt'!AQ11 / 'parse_results.txt'!AQ11)</f>
        <v>1.18456478041055</v>
      </c>
      <c r="Q37" s="0" t="n">
        <f aca="false">IF(OR('parse_results.txt'!AS11 = 0,'parse_results.txt'!AS11=-1),"",'parse_results_api.txt'!AS11 / 'parse_results.txt'!AS11)</f>
        <v>1</v>
      </c>
      <c r="R37" s="0" t="n">
        <f aca="false">IF(OR('parse_results.txt'!BB11 = 0,'parse_results.txt'!BB11=-1),"",'parse_results_api.txt'!BB11 / 'parse_results.txt'!BB11)</f>
        <v>1</v>
      </c>
      <c r="S37" s="0" t="n">
        <f aca="false">IF(OR('parse_results.txt'!BC11 = 0,'parse_results.txt'!BC11=-1),"",'parse_results_api.txt'!BC11 / 'parse_results.txt'!BC11)</f>
        <v>1</v>
      </c>
      <c r="T37" s="0" t="n">
        <f aca="false">IF(OR('parse_results.txt'!BI11 = 0,'parse_results.txt'!BI11=-1),"",'parse_results_api.txt'!BI11 / 'parse_results.txt'!BI11)</f>
        <v>1.07310088579141</v>
      </c>
      <c r="U37" s="0" t="n">
        <f aca="false">IF(OR('parse_results.txt'!BL11 = 0,'parse_results.txt'!BL11=-1),"",'parse_results_api.txt'!BL11 / 'parse_results.txt'!BL11)</f>
        <v>1</v>
      </c>
      <c r="V37" s="0" t="n">
        <f aca="false">IF(OR('parse_results.txt'!BR11 = 0,'parse_results.txt'!BR11=-1),"",'parse_results_api.txt'!BR11 / 'parse_results.txt'!BR11)</f>
        <v>1</v>
      </c>
      <c r="W37" s="0" t="n">
        <f aca="false">IF(OR('parse_results.txt'!BS11 = 0,'parse_results.txt'!BS11=-1),"",'parse_results_api.txt'!BS11 / 'parse_results.txt'!BS11)</f>
        <v>1</v>
      </c>
      <c r="X37" s="0" t="n">
        <f aca="false">IF(OR('parse_results.txt'!CA11 = 0,'parse_results.txt'!CA11=-1),"",'parse_results_api.txt'!CA11 / 'parse_results.txt'!CA11)</f>
        <v>0.928752800597461</v>
      </c>
    </row>
    <row r="38" customFormat="false" ht="15" hidden="false" customHeight="false" outlineLevel="0" collapsed="false">
      <c r="A38" s="0" t="str">
        <f aca="false">'parse_results.txt'!A12</f>
        <v>k6_frac_N10_frac_chain_depop50_mem32K_40nm.xml</v>
      </c>
      <c r="B38" s="0" t="str">
        <f aca="false">'parse_results.txt'!B12</f>
        <v>mkDelayWorker32B.v</v>
      </c>
      <c r="C38" s="0" t="n">
        <f aca="false">IF(OR('parse_results.txt'!D12 = 0,'parse_results.txt'!D12=-1),"",'parse_results_api.txt'!D12 / 'parse_results.txt'!D12)</f>
        <v>0.952029848094519</v>
      </c>
      <c r="D38" s="0" t="n">
        <f aca="false">IF(OR('parse_results.txt'!F12 = 0,'parse_results.txt'!F12=-1),"",'parse_results_api.txt'!F12 / 'parse_results.txt'!F12)</f>
        <v>0.790419161676647</v>
      </c>
      <c r="E38" s="0" t="n">
        <f aca="false">IF(OR('parse_results.txt'!J12 = 0,'parse_results.txt'!J12=-1),"",'parse_results_api.txt'!J12 / 'parse_results.txt'!J12)</f>
        <v>1</v>
      </c>
      <c r="F38" s="0" t="n">
        <f aca="false">IF(OR('parse_results.txt'!K12 = 0,'parse_results.txt'!K12=-1),"",'parse_results_api.txt'!K12 / 'parse_results.txt'!K12)</f>
        <v>0.971951219512195</v>
      </c>
      <c r="G38" s="0" t="n">
        <f aca="false">IF(OR('parse_results.txt'!Q12 = 0,'parse_results.txt'!Q12=-1),"",'parse_results_api.txt'!Q12 / 'parse_results.txt'!Q12)</f>
        <v>1</v>
      </c>
      <c r="H38" s="0" t="n">
        <f aca="false">IF(OR('parse_results.txt'!S12 = 0,'parse_results.txt'!S12=-1),"",'parse_results_api.txt'!S12 / 'parse_results.txt'!S12)</f>
        <v>1</v>
      </c>
      <c r="I38" s="0" t="str">
        <f aca="false">IF(OR('parse_results.txt'!T12 = 0,'parse_results.txt'!T12=-1),"",'parse_results_api.txt'!T12 / 'parse_results.txt'!T12)</f>
        <v/>
      </c>
      <c r="J38" s="0" t="n">
        <f aca="false">IF(OR('parse_results.txt'!AB12 = 0,'parse_results.txt'!AB12=-1),"",'parse_results_api.txt'!AB12 / 'parse_results.txt'!AB12)</f>
        <v>1.00017417240891</v>
      </c>
      <c r="K38" s="0" t="n">
        <f aca="false">IF(OR('parse_results.txt'!AF12 = 0,'parse_results.txt'!AF12=-1),"",'parse_results_api.txt'!AF12 / 'parse_results.txt'!AF12)</f>
        <v>1</v>
      </c>
      <c r="L38" s="0" t="n">
        <f aca="false">IF(OR('parse_results.txt'!AI12 = 0,'parse_results.txt'!AI12=-1),"",'parse_results_api.txt'!AI12 / 'parse_results.txt'!AI12)</f>
        <v>1</v>
      </c>
      <c r="M38" s="0" t="n">
        <f aca="false">IF(OR('parse_results.txt'!AL12 = 0,'parse_results.txt'!AL12=-1),"",'parse_results_api.txt'!AL12 / 'parse_results.txt'!AL12)</f>
        <v>1</v>
      </c>
      <c r="N38" s="0" t="n">
        <f aca="false">IF(OR('parse_results.txt'!AO12 = 0,'parse_results.txt'!AO12=-1),"",'parse_results_api.txt'!AO12 / 'parse_results.txt'!AO12)</f>
        <v>1.00141242937853</v>
      </c>
      <c r="O38" s="0" t="str">
        <f aca="false">IF(OR('parse_results.txt'!AP12 = 0,'parse_results.txt'!AP12=-1),"",'parse_results_api.txt'!AP12 / 'parse_results.txt'!AP12)</f>
        <v/>
      </c>
      <c r="P38" s="0" t="n">
        <f aca="false">IF(OR('parse_results.txt'!AQ12 = 0,'parse_results.txt'!AQ12=-1),"",'parse_results_api.txt'!AQ12 / 'parse_results.txt'!AQ12)</f>
        <v>1.02143757881463</v>
      </c>
      <c r="Q38" s="0" t="n">
        <f aca="false">IF(OR('parse_results.txt'!AS12 = 0,'parse_results.txt'!AS12=-1),"",'parse_results_api.txt'!AS12 / 'parse_results.txt'!AS12)</f>
        <v>1</v>
      </c>
      <c r="R38" s="0" t="n">
        <f aca="false">IF(OR('parse_results.txt'!BB12 = 0,'parse_results.txt'!BB12=-1),"",'parse_results_api.txt'!BB12 / 'parse_results.txt'!BB12)</f>
        <v>1</v>
      </c>
      <c r="S38" s="0" t="n">
        <f aca="false">IF(OR('parse_results.txt'!BC12 = 0,'parse_results.txt'!BC12=-1),"",'parse_results_api.txt'!BC12 / 'parse_results.txt'!BC12)</f>
        <v>1</v>
      </c>
      <c r="T38" s="0" t="n">
        <f aca="false">IF(OR('parse_results.txt'!BI12 = 0,'parse_results.txt'!BI12=-1),"",'parse_results_api.txt'!BI12 / 'parse_results.txt'!BI12)</f>
        <v>0.956151035322777</v>
      </c>
      <c r="U38" s="0" t="n">
        <f aca="false">IF(OR('parse_results.txt'!BL12 = 0,'parse_results.txt'!BL12=-1),"",'parse_results_api.txt'!BL12 / 'parse_results.txt'!BL12)</f>
        <v>1</v>
      </c>
      <c r="V38" s="0" t="n">
        <f aca="false">IF(OR('parse_results.txt'!BR12 = 0,'parse_results.txt'!BR12=-1),"",'parse_results_api.txt'!BR12 / 'parse_results.txt'!BR12)</f>
        <v>1</v>
      </c>
      <c r="W38" s="0" t="n">
        <f aca="false">IF(OR('parse_results.txt'!BS12 = 0,'parse_results.txt'!BS12=-1),"",'parse_results_api.txt'!BS12 / 'parse_results.txt'!BS12)</f>
        <v>1</v>
      </c>
      <c r="X38" s="0" t="n">
        <f aca="false">IF(OR('parse_results.txt'!CA12 = 0,'parse_results.txt'!CA12=-1),"",'parse_results_api.txt'!CA12 / 'parse_results.txt'!CA12)</f>
        <v>1.12087912087912</v>
      </c>
    </row>
    <row r="39" customFormat="false" ht="15" hidden="false" customHeight="false" outlineLevel="0" collapsed="false">
      <c r="A39" s="0" t="str">
        <f aca="false">'parse_results.txt'!A13</f>
        <v>k6_frac_N10_frac_chain_depop50_mem32K_40nm.xml</v>
      </c>
      <c r="B39" s="0" t="str">
        <f aca="false">'parse_results.txt'!B13</f>
        <v>mkPktMerge.v</v>
      </c>
      <c r="C39" s="0" t="n">
        <f aca="false">IF(OR('parse_results.txt'!D13 = 0,'parse_results.txt'!D13=-1),"",'parse_results_api.txt'!D13 / 'parse_results.txt'!D13)</f>
        <v>0.999015425008205</v>
      </c>
      <c r="D39" s="0" t="n">
        <f aca="false">IF(OR('parse_results.txt'!F13 = 0,'parse_results.txt'!F13=-1),"",'parse_results_api.txt'!F13 / 'parse_results.txt'!F13)</f>
        <v>0.904761904761905</v>
      </c>
      <c r="E39" s="0" t="n">
        <f aca="false">IF(OR('parse_results.txt'!J13 = 0,'parse_results.txt'!J13=-1),"",'parse_results_api.txt'!J13 / 'parse_results.txt'!J13)</f>
        <v>1</v>
      </c>
      <c r="F39" s="0" t="n">
        <f aca="false">IF(OR('parse_results.txt'!K13 = 0,'parse_results.txt'!K13=-1),"",'parse_results_api.txt'!K13 / 'parse_results.txt'!K13)</f>
        <v>0.833333333333333</v>
      </c>
      <c r="G39" s="0" t="n">
        <f aca="false">IF(OR('parse_results.txt'!Q13 = 0,'parse_results.txt'!Q13=-1),"",'parse_results_api.txt'!Q13 / 'parse_results.txt'!Q13)</f>
        <v>1</v>
      </c>
      <c r="H39" s="0" t="n">
        <f aca="false">IF(OR('parse_results.txt'!S13 = 0,'parse_results.txt'!S13=-1),"",'parse_results_api.txt'!S13 / 'parse_results.txt'!S13)</f>
        <v>1</v>
      </c>
      <c r="I39" s="0" t="str">
        <f aca="false">IF(OR('parse_results.txt'!T13 = 0,'parse_results.txt'!T13=-1),"",'parse_results_api.txt'!T13 / 'parse_results.txt'!T13)</f>
        <v/>
      </c>
      <c r="J39" s="0" t="n">
        <f aca="false">IF(OR('parse_results.txt'!AB13 = 0,'parse_results.txt'!AB13=-1),"",'parse_results_api.txt'!AB13 / 'parse_results.txt'!AB13)</f>
        <v>1.00087489063867</v>
      </c>
      <c r="K39" s="0" t="n">
        <f aca="false">IF(OR('parse_results.txt'!AF13 = 0,'parse_results.txt'!AF13=-1),"",'parse_results_api.txt'!AF13 / 'parse_results.txt'!AF13)</f>
        <v>1</v>
      </c>
      <c r="L39" s="0" t="n">
        <f aca="false">IF(OR('parse_results.txt'!AI13 = 0,'parse_results.txt'!AI13=-1),"",'parse_results_api.txt'!AI13 / 'parse_results.txt'!AI13)</f>
        <v>1</v>
      </c>
      <c r="M39" s="0" t="n">
        <f aca="false">IF(OR('parse_results.txt'!AL13 = 0,'parse_results.txt'!AL13=-1),"",'parse_results_api.txt'!AL13 / 'parse_results.txt'!AL13)</f>
        <v>1</v>
      </c>
      <c r="N39" s="0" t="n">
        <f aca="false">IF(OR('parse_results.txt'!AO13 = 0,'parse_results.txt'!AO13=-1),"",'parse_results_api.txt'!AO13 / 'parse_results.txt'!AO13)</f>
        <v>0.929411764705882</v>
      </c>
      <c r="O39" s="0" t="str">
        <f aca="false">IF(OR('parse_results.txt'!AP13 = 0,'parse_results.txt'!AP13=-1),"",'parse_results_api.txt'!AP13 / 'parse_results.txt'!AP13)</f>
        <v/>
      </c>
      <c r="P39" s="0" t="n">
        <f aca="false">IF(OR('parse_results.txt'!AQ13 = 0,'parse_results.txt'!AQ13=-1),"",'parse_results_api.txt'!AQ13 / 'parse_results.txt'!AQ13)</f>
        <v>1.03100775193798</v>
      </c>
      <c r="Q39" s="0" t="n">
        <f aca="false">IF(OR('parse_results.txt'!AS13 = 0,'parse_results.txt'!AS13=-1),"",'parse_results_api.txt'!AS13 / 'parse_results.txt'!AS13)</f>
        <v>1</v>
      </c>
      <c r="R39" s="0" t="n">
        <f aca="false">IF(OR('parse_results.txt'!BB13 = 0,'parse_results.txt'!BB13=-1),"",'parse_results_api.txt'!BB13 / 'parse_results.txt'!BB13)</f>
        <v>1</v>
      </c>
      <c r="S39" s="0" t="n">
        <f aca="false">IF(OR('parse_results.txt'!BC13 = 0,'parse_results.txt'!BC13=-1),"",'parse_results_api.txt'!BC13 / 'parse_results.txt'!BC13)</f>
        <v>1</v>
      </c>
      <c r="T39" s="0" t="n">
        <f aca="false">IF(OR('parse_results.txt'!BI13 = 0,'parse_results.txt'!BI13=-1),"",'parse_results_api.txt'!BI13 / 'parse_results.txt'!BI13)</f>
        <v>1.04988532110092</v>
      </c>
      <c r="U39" s="0" t="n">
        <f aca="false">IF(OR('parse_results.txt'!BL13 = 0,'parse_results.txt'!BL13=-1),"",'parse_results_api.txt'!BL13 / 'parse_results.txt'!BL13)</f>
        <v>1</v>
      </c>
      <c r="V39" s="0" t="n">
        <f aca="false">IF(OR('parse_results.txt'!BR13 = 0,'parse_results.txt'!BR13=-1),"",'parse_results_api.txt'!BR13 / 'parse_results.txt'!BR13)</f>
        <v>1</v>
      </c>
      <c r="W39" s="0" t="n">
        <f aca="false">IF(OR('parse_results.txt'!BS13 = 0,'parse_results.txt'!BS13=-1),"",'parse_results_api.txt'!BS13 / 'parse_results.txt'!BS13)</f>
        <v>1</v>
      </c>
      <c r="X39" s="0" t="n">
        <f aca="false">IF(OR('parse_results.txt'!CA13 = 0,'parse_results.txt'!CA13=-1),"",'parse_results_api.txt'!CA13 / 'parse_results.txt'!CA13)</f>
        <v>0.7734375</v>
      </c>
    </row>
    <row r="40" customFormat="false" ht="15" hidden="false" customHeight="false" outlineLevel="0" collapsed="false">
      <c r="A40" s="0" t="str">
        <f aca="false">'parse_results.txt'!A14</f>
        <v>k6_frac_N10_frac_chain_depop50_mem32K_40nm.xml</v>
      </c>
      <c r="B40" s="0" t="str">
        <f aca="false">'parse_results.txt'!B14</f>
        <v>mkSMAdapter4B.v</v>
      </c>
      <c r="C40" s="0" t="n">
        <f aca="false">IF(OR('parse_results.txt'!D14 = 0,'parse_results.txt'!D14=-1),"",'parse_results_api.txt'!D14 / 'parse_results.txt'!D14)</f>
        <v>0.96998420221169</v>
      </c>
      <c r="D40" s="0" t="n">
        <f aca="false">IF(OR('parse_results.txt'!F14 = 0,'parse_results.txt'!F14=-1),"",'parse_results_api.txt'!F14 / 'parse_results.txt'!F14)</f>
        <v>0.824561403508772</v>
      </c>
      <c r="E40" s="0" t="n">
        <f aca="false">IF(OR('parse_results.txt'!J14 = 0,'parse_results.txt'!J14=-1),"",'parse_results_api.txt'!J14 / 'parse_results.txt'!J14)</f>
        <v>1</v>
      </c>
      <c r="F40" s="0" t="n">
        <f aca="false">IF(OR('parse_results.txt'!K14 = 0,'parse_results.txt'!K14=-1),"",'parse_results_api.txt'!K14 / 'parse_results.txt'!K14)</f>
        <v>0.992805755395683</v>
      </c>
      <c r="G40" s="0" t="n">
        <f aca="false">IF(OR('parse_results.txt'!Q14 = 0,'parse_results.txt'!Q14=-1),"",'parse_results_api.txt'!Q14 / 'parse_results.txt'!Q14)</f>
        <v>1</v>
      </c>
      <c r="H40" s="0" t="n">
        <f aca="false">IF(OR('parse_results.txt'!S14 = 0,'parse_results.txt'!S14=-1),"",'parse_results_api.txt'!S14 / 'parse_results.txt'!S14)</f>
        <v>1</v>
      </c>
      <c r="I40" s="0" t="str">
        <f aca="false">IF(OR('parse_results.txt'!T14 = 0,'parse_results.txt'!T14=-1),"",'parse_results_api.txt'!T14 / 'parse_results.txt'!T14)</f>
        <v/>
      </c>
      <c r="J40" s="0" t="n">
        <f aca="false">IF(OR('parse_results.txt'!AB14 = 0,'parse_results.txt'!AB14=-1),"",'parse_results_api.txt'!AB14 / 'parse_results.txt'!AB14)</f>
        <v>1.00048412753302</v>
      </c>
      <c r="K40" s="0" t="n">
        <f aca="false">IF(OR('parse_results.txt'!AF14 = 0,'parse_results.txt'!AF14=-1),"",'parse_results_api.txt'!AF14 / 'parse_results.txt'!AF14)</f>
        <v>1</v>
      </c>
      <c r="L40" s="0" t="n">
        <f aca="false">IF(OR('parse_results.txt'!AI14 = 0,'parse_results.txt'!AI14=-1),"",'parse_results_api.txt'!AI14 / 'parse_results.txt'!AI14)</f>
        <v>1</v>
      </c>
      <c r="M40" s="0" t="n">
        <f aca="false">IF(OR('parse_results.txt'!AL14 = 0,'parse_results.txt'!AL14=-1),"",'parse_results_api.txt'!AL14 / 'parse_results.txt'!AL14)</f>
        <v>1</v>
      </c>
      <c r="N40" s="0" t="n">
        <f aca="false">IF(OR('parse_results.txt'!AO14 = 0,'parse_results.txt'!AO14=-1),"",'parse_results_api.txt'!AO14 / 'parse_results.txt'!AO14)</f>
        <v>1.01435406698565</v>
      </c>
      <c r="O40" s="0" t="str">
        <f aca="false">IF(OR('parse_results.txt'!AP14 = 0,'parse_results.txt'!AP14=-1),"",'parse_results_api.txt'!AP14 / 'parse_results.txt'!AP14)</f>
        <v/>
      </c>
      <c r="P40" s="0" t="n">
        <f aca="false">IF(OR('parse_results.txt'!AQ14 = 0,'parse_results.txt'!AQ14=-1),"",'parse_results_api.txt'!AQ14 / 'parse_results.txt'!AQ14)</f>
        <v>1.015625</v>
      </c>
      <c r="Q40" s="0" t="n">
        <f aca="false">IF(OR('parse_results.txt'!AS14 = 0,'parse_results.txt'!AS14=-1),"",'parse_results_api.txt'!AS14 / 'parse_results.txt'!AS14)</f>
        <v>1</v>
      </c>
      <c r="R40" s="0" t="n">
        <f aca="false">IF(OR('parse_results.txt'!BB14 = 0,'parse_results.txt'!BB14=-1),"",'parse_results_api.txt'!BB14 / 'parse_results.txt'!BB14)</f>
        <v>1</v>
      </c>
      <c r="S40" s="0" t="n">
        <f aca="false">IF(OR('parse_results.txt'!BC14 = 0,'parse_results.txt'!BC14=-1),"",'parse_results_api.txt'!BC14 / 'parse_results.txt'!BC14)</f>
        <v>1</v>
      </c>
      <c r="T40" s="0" t="n">
        <f aca="false">IF(OR('parse_results.txt'!BI14 = 0,'parse_results.txt'!BI14=-1),"",'parse_results_api.txt'!BI14 / 'parse_results.txt'!BI14)</f>
        <v>1.00068166325835</v>
      </c>
      <c r="U40" s="0" t="n">
        <f aca="false">IF(OR('parse_results.txt'!BL14 = 0,'parse_results.txt'!BL14=-1),"",'parse_results_api.txt'!BL14 / 'parse_results.txt'!BL14)</f>
        <v>1</v>
      </c>
      <c r="V40" s="0" t="n">
        <f aca="false">IF(OR('parse_results.txt'!BR14 = 0,'parse_results.txt'!BR14=-1),"",'parse_results_api.txt'!BR14 / 'parse_results.txt'!BR14)</f>
        <v>1</v>
      </c>
      <c r="W40" s="0" t="n">
        <f aca="false">IF(OR('parse_results.txt'!BS14 = 0,'parse_results.txt'!BS14=-1),"",'parse_results_api.txt'!BS14 / 'parse_results.txt'!BS14)</f>
        <v>1</v>
      </c>
      <c r="X40" s="0" t="n">
        <f aca="false">IF(OR('parse_results.txt'!CA14 = 0,'parse_results.txt'!CA14=-1),"",'parse_results_api.txt'!CA14 / 'parse_results.txt'!CA14)</f>
        <v>0.771084337349398</v>
      </c>
    </row>
    <row r="41" customFormat="false" ht="15" hidden="false" customHeight="false" outlineLevel="0" collapsed="false">
      <c r="A41" s="0" t="str">
        <f aca="false">'parse_results.txt'!A15</f>
        <v>k6_frac_N10_frac_chain_depop50_mem32K_40nm.xml</v>
      </c>
      <c r="B41" s="0" t="str">
        <f aca="false">'parse_results.txt'!B15</f>
        <v>or1200.v</v>
      </c>
      <c r="C41" s="0" t="n">
        <f aca="false">IF(OR('parse_results.txt'!D15 = 0,'parse_results.txt'!D15=-1),"",'parse_results_api.txt'!D15 / 'parse_results.txt'!D15)</f>
        <v>0.924368068738136</v>
      </c>
      <c r="D41" s="0" t="n">
        <f aca="false">IF(OR('parse_results.txt'!F15 = 0,'parse_results.txt'!F15=-1),"",'parse_results_api.txt'!F15 / 'parse_results.txt'!F15)</f>
        <v>0.683760683760684</v>
      </c>
      <c r="E41" s="0" t="n">
        <f aca="false">IF(OR('parse_results.txt'!J15 = 0,'parse_results.txt'!J15=-1),"",'parse_results_api.txt'!J15 / 'parse_results.txt'!J15)</f>
        <v>1</v>
      </c>
      <c r="F41" s="0" t="n">
        <f aca="false">IF(OR('parse_results.txt'!K15 = 0,'parse_results.txt'!K15=-1),"",'parse_results_api.txt'!K15 / 'parse_results.txt'!K15)</f>
        <v>1.01676829268293</v>
      </c>
      <c r="G41" s="0" t="n">
        <f aca="false">IF(OR('parse_results.txt'!Q15 = 0,'parse_results.txt'!Q15=-1),"",'parse_results_api.txt'!Q15 / 'parse_results.txt'!Q15)</f>
        <v>1</v>
      </c>
      <c r="H41" s="0" t="n">
        <f aca="false">IF(OR('parse_results.txt'!S15 = 0,'parse_results.txt'!S15=-1),"",'parse_results_api.txt'!S15 / 'parse_results.txt'!S15)</f>
        <v>1</v>
      </c>
      <c r="I41" s="0" t="n">
        <f aca="false">IF(OR('parse_results.txt'!T15 = 0,'parse_results.txt'!T15=-1),"",'parse_results_api.txt'!T15 / 'parse_results.txt'!T15)</f>
        <v>1</v>
      </c>
      <c r="J41" s="0" t="n">
        <f aca="false">IF(OR('parse_results.txt'!AB15 = 0,'parse_results.txt'!AB15=-1),"",'parse_results_api.txt'!AB15 / 'parse_results.txt'!AB15)</f>
        <v>1.00024067388688</v>
      </c>
      <c r="K41" s="0" t="n">
        <f aca="false">IF(OR('parse_results.txt'!AF15 = 0,'parse_results.txt'!AF15=-1),"",'parse_results_api.txt'!AF15 / 'parse_results.txt'!AF15)</f>
        <v>1</v>
      </c>
      <c r="L41" s="0" t="n">
        <f aca="false">IF(OR('parse_results.txt'!AI15 = 0,'parse_results.txt'!AI15=-1),"",'parse_results_api.txt'!AI15 / 'parse_results.txt'!AI15)</f>
        <v>1</v>
      </c>
      <c r="M41" s="0" t="n">
        <f aca="false">IF(OR('parse_results.txt'!AL15 = 0,'parse_results.txt'!AL15=-1),"",'parse_results_api.txt'!AL15 / 'parse_results.txt'!AL15)</f>
        <v>1</v>
      </c>
      <c r="N41" s="0" t="n">
        <f aca="false">IF(OR('parse_results.txt'!AO15 = 0,'parse_results.txt'!AO15=-1),"",'parse_results_api.txt'!AO15 / 'parse_results.txt'!AO15)</f>
        <v>0.945723684210526</v>
      </c>
      <c r="O41" s="0" t="str">
        <f aca="false">IF(OR('parse_results.txt'!AP15 = 0,'parse_results.txt'!AP15=-1),"",'parse_results_api.txt'!AP15 / 'parse_results.txt'!AP15)</f>
        <v/>
      </c>
      <c r="P41" s="0" t="n">
        <f aca="false">IF(OR('parse_results.txt'!AQ15 = 0,'parse_results.txt'!AQ15=-1),"",'parse_results_api.txt'!AQ15 / 'parse_results.txt'!AQ15)</f>
        <v>0.925630810092961</v>
      </c>
      <c r="Q41" s="0" t="n">
        <f aca="false">IF(OR('parse_results.txt'!AS15 = 0,'parse_results.txt'!AS15=-1),"",'parse_results_api.txt'!AS15 / 'parse_results.txt'!AS15)</f>
        <v>1</v>
      </c>
      <c r="R41" s="0" t="n">
        <f aca="false">IF(OR('parse_results.txt'!BB15 = 0,'parse_results.txt'!BB15=-1),"",'parse_results_api.txt'!BB15 / 'parse_results.txt'!BB15)</f>
        <v>1</v>
      </c>
      <c r="S41" s="0" t="n">
        <f aca="false">IF(OR('parse_results.txt'!BC15 = 0,'parse_results.txt'!BC15=-1),"",'parse_results_api.txt'!BC15 / 'parse_results.txt'!BC15)</f>
        <v>1</v>
      </c>
      <c r="T41" s="0" t="n">
        <f aca="false">IF(OR('parse_results.txt'!BI15 = 0,'parse_results.txt'!BI15=-1),"",'parse_results_api.txt'!BI15 / 'parse_results.txt'!BI15)</f>
        <v>0.914182177565475</v>
      </c>
      <c r="U41" s="0" t="n">
        <f aca="false">IF(OR('parse_results.txt'!BL15 = 0,'parse_results.txt'!BL15=-1),"",'parse_results_api.txt'!BL15 / 'parse_results.txt'!BL15)</f>
        <v>1</v>
      </c>
      <c r="V41" s="0" t="n">
        <f aca="false">IF(OR('parse_results.txt'!BR15 = 0,'parse_results.txt'!BR15=-1),"",'parse_results_api.txt'!BR15 / 'parse_results.txt'!BR15)</f>
        <v>1</v>
      </c>
      <c r="W41" s="0" t="n">
        <f aca="false">IF(OR('parse_results.txt'!BS15 = 0,'parse_results.txt'!BS15=-1),"",'parse_results_api.txt'!BS15 / 'parse_results.txt'!BS15)</f>
        <v>1</v>
      </c>
      <c r="X41" s="0" t="n">
        <f aca="false">IF(OR('parse_results.txt'!CA15 = 0,'parse_results.txt'!CA15=-1),"",'parse_results_api.txt'!CA15 / 'parse_results.txt'!CA15)</f>
        <v>0.922279792746114</v>
      </c>
    </row>
    <row r="42" customFormat="false" ht="15" hidden="false" customHeight="false" outlineLevel="0" collapsed="false">
      <c r="A42" s="0" t="str">
        <f aca="false">'parse_results.txt'!A16</f>
        <v>k6_frac_N10_frac_chain_depop50_mem32K_40nm.xml</v>
      </c>
      <c r="B42" s="0" t="str">
        <f aca="false">'parse_results.txt'!B16</f>
        <v>raygentop.v</v>
      </c>
      <c r="C42" s="0" t="n">
        <f aca="false">IF(OR('parse_results.txt'!D16 = 0,'parse_results.txt'!D16=-1),"",'parse_results_api.txt'!D16 / 'parse_results.txt'!D16)</f>
        <v>1</v>
      </c>
      <c r="D42" s="0" t="n">
        <f aca="false">IF(OR('parse_results.txt'!F16 = 0,'parse_results.txt'!F16=-1),"",'parse_results_api.txt'!F16 / 'parse_results.txt'!F16)</f>
        <v>0.796875</v>
      </c>
      <c r="E42" s="0" t="n">
        <f aca="false">IF(OR('parse_results.txt'!J16 = 0,'parse_results.txt'!J16=-1),"",'parse_results_api.txt'!J16 / 'parse_results.txt'!J16)</f>
        <v>1</v>
      </c>
      <c r="F42" s="0" t="n">
        <f aca="false">IF(OR('parse_results.txt'!K16 = 0,'parse_results.txt'!K16=-1),"",'parse_results_api.txt'!K16 / 'parse_results.txt'!K16)</f>
        <v>0.840490797546012</v>
      </c>
      <c r="G42" s="0" t="n">
        <f aca="false">IF(OR('parse_results.txt'!Q16 = 0,'parse_results.txt'!Q16=-1),"",'parse_results_api.txt'!Q16 / 'parse_results.txt'!Q16)</f>
        <v>1</v>
      </c>
      <c r="H42" s="0" t="str">
        <f aca="false">IF(OR('parse_results.txt'!S16 = 0,'parse_results.txt'!S16=-1),"",'parse_results_api.txt'!S16 / 'parse_results.txt'!S16)</f>
        <v/>
      </c>
      <c r="I42" s="0" t="n">
        <f aca="false">IF(OR('parse_results.txt'!T16 = 0,'parse_results.txt'!T16=-1),"",'parse_results_api.txt'!T16 / 'parse_results.txt'!T16)</f>
        <v>1</v>
      </c>
      <c r="J42" s="0" t="n">
        <f aca="false">IF(OR('parse_results.txt'!AB16 = 0,'parse_results.txt'!AB16=-1),"",'parse_results_api.txt'!AB16 / 'parse_results.txt'!AB16)</f>
        <v>1.00124743175815</v>
      </c>
      <c r="K42" s="0" t="n">
        <f aca="false">IF(OR('parse_results.txt'!AF16 = 0,'parse_results.txt'!AF16=-1),"",'parse_results_api.txt'!AF16 / 'parse_results.txt'!AF16)</f>
        <v>1</v>
      </c>
      <c r="L42" s="0" t="n">
        <f aca="false">IF(OR('parse_results.txt'!AI16 = 0,'parse_results.txt'!AI16=-1),"",'parse_results_api.txt'!AI16 / 'parse_results.txt'!AI16)</f>
        <v>1</v>
      </c>
      <c r="M42" s="0" t="n">
        <f aca="false">IF(OR('parse_results.txt'!AL16 = 0,'parse_results.txt'!AL16=-1),"",'parse_results_api.txt'!AL16 / 'parse_results.txt'!AL16)</f>
        <v>1</v>
      </c>
      <c r="N42" s="0" t="n">
        <f aca="false">IF(OR('parse_results.txt'!AO16 = 0,'parse_results.txt'!AO16=-1),"",'parse_results_api.txt'!AO16 / 'parse_results.txt'!AO16)</f>
        <v>1.01442307692308</v>
      </c>
      <c r="O42" s="0" t="str">
        <f aca="false">IF(OR('parse_results.txt'!AP16 = 0,'parse_results.txt'!AP16=-1),"",'parse_results_api.txt'!AP16 / 'parse_results.txt'!AP16)</f>
        <v/>
      </c>
      <c r="P42" s="0" t="n">
        <f aca="false">IF(OR('parse_results.txt'!AQ16 = 0,'parse_results.txt'!AQ16=-1),"",'parse_results_api.txt'!AQ16 / 'parse_results.txt'!AQ16)</f>
        <v>1.01762114537445</v>
      </c>
      <c r="Q42" s="0" t="n">
        <f aca="false">IF(OR('parse_results.txt'!AS16 = 0,'parse_results.txt'!AS16=-1),"",'parse_results_api.txt'!AS16 / 'parse_results.txt'!AS16)</f>
        <v>1</v>
      </c>
      <c r="R42" s="0" t="n">
        <f aca="false">IF(OR('parse_results.txt'!BB16 = 0,'parse_results.txt'!BB16=-1),"",'parse_results_api.txt'!BB16 / 'parse_results.txt'!BB16)</f>
        <v>1</v>
      </c>
      <c r="S42" s="0" t="n">
        <f aca="false">IF(OR('parse_results.txt'!BC16 = 0,'parse_results.txt'!BC16=-1),"",'parse_results_api.txt'!BC16 / 'parse_results.txt'!BC16)</f>
        <v>1</v>
      </c>
      <c r="T42" s="0" t="n">
        <f aca="false">IF(OR('parse_results.txt'!BI16 = 0,'parse_results.txt'!BI16=-1),"",'parse_results_api.txt'!BI16 / 'parse_results.txt'!BI16)</f>
        <v>0.999120492524186</v>
      </c>
      <c r="U42" s="0" t="n">
        <f aca="false">IF(OR('parse_results.txt'!BL16 = 0,'parse_results.txt'!BL16=-1),"",'parse_results_api.txt'!BL16 / 'parse_results.txt'!BL16)</f>
        <v>1</v>
      </c>
      <c r="V42" s="0" t="n">
        <f aca="false">IF(OR('parse_results.txt'!BR16 = 0,'parse_results.txt'!BR16=-1),"",'parse_results_api.txt'!BR16 / 'parse_results.txt'!BR16)</f>
        <v>1</v>
      </c>
      <c r="W42" s="0" t="n">
        <f aca="false">IF(OR('parse_results.txt'!BS16 = 0,'parse_results.txt'!BS16=-1),"",'parse_results_api.txt'!BS16 / 'parse_results.txt'!BS16)</f>
        <v>1</v>
      </c>
      <c r="X42" s="0" t="n">
        <f aca="false">IF(OR('parse_results.txt'!CA16 = 0,'parse_results.txt'!CA16=-1),"",'parse_results_api.txt'!CA16 / 'parse_results.txt'!CA16)</f>
        <v>1.18487394957983</v>
      </c>
    </row>
    <row r="43" customFormat="false" ht="15" hidden="false" customHeight="false" outlineLevel="0" collapsed="false">
      <c r="A43" s="0" t="str">
        <f aca="false">'parse_results.txt'!A17</f>
        <v>k6_frac_N10_frac_chain_depop50_mem32K_40nm.xml</v>
      </c>
      <c r="B43" s="0" t="str">
        <f aca="false">'parse_results.txt'!B17</f>
        <v>sha.v</v>
      </c>
      <c r="C43" s="0" t="n">
        <f aca="false">IF(OR('parse_results.txt'!D17 = 0,'parse_results.txt'!D17=-1),"",'parse_results_api.txt'!D17 / 'parse_results.txt'!D17)</f>
        <v>0.894682224303323</v>
      </c>
      <c r="D43" s="0" t="n">
        <f aca="false">IF(OR('parse_results.txt'!F17 = 0,'parse_results.txt'!F17=-1),"",'parse_results_api.txt'!F17 / 'parse_results.txt'!F17)</f>
        <v>0.807339449541284</v>
      </c>
      <c r="E43" s="0" t="n">
        <f aca="false">IF(OR('parse_results.txt'!J17 = 0,'parse_results.txt'!J17=-1),"",'parse_results_api.txt'!J17 / 'parse_results.txt'!J17)</f>
        <v>1</v>
      </c>
      <c r="F43" s="0" t="n">
        <f aca="false">IF(OR('parse_results.txt'!K17 = 0,'parse_results.txt'!K17=-1),"",'parse_results_api.txt'!K17 / 'parse_results.txt'!K17)</f>
        <v>0.88717362302268</v>
      </c>
      <c r="G43" s="0" t="n">
        <f aca="false">IF(OR('parse_results.txt'!Q17 = 0,'parse_results.txt'!Q17=-1),"",'parse_results_api.txt'!Q17 / 'parse_results.txt'!Q17)</f>
        <v>1</v>
      </c>
      <c r="H43" s="0" t="str">
        <f aca="false">IF(OR('parse_results.txt'!S17 = 0,'parse_results.txt'!S17=-1),"",'parse_results_api.txt'!S17 / 'parse_results.txt'!S17)</f>
        <v/>
      </c>
      <c r="I43" s="0" t="str">
        <f aca="false">IF(OR('parse_results.txt'!T17 = 0,'parse_results.txt'!T17=-1),"",'parse_results_api.txt'!T17 / 'parse_results.txt'!T17)</f>
        <v/>
      </c>
      <c r="J43" s="0" t="n">
        <f aca="false">IF(OR('parse_results.txt'!AB17 = 0,'parse_results.txt'!AB17=-1),"",'parse_results_api.txt'!AB17 / 'parse_results.txt'!AB17)</f>
        <v>0.998814670199414</v>
      </c>
      <c r="K43" s="0" t="n">
        <f aca="false">IF(OR('parse_results.txt'!AF17 = 0,'parse_results.txt'!AF17=-1),"",'parse_results_api.txt'!AF17 / 'parse_results.txt'!AF17)</f>
        <v>1</v>
      </c>
      <c r="L43" s="0" t="n">
        <f aca="false">IF(OR('parse_results.txt'!AI17 = 0,'parse_results.txt'!AI17=-1),"",'parse_results_api.txt'!AI17 / 'parse_results.txt'!AI17)</f>
        <v>1</v>
      </c>
      <c r="M43" s="0" t="n">
        <f aca="false">IF(OR('parse_results.txt'!AL17 = 0,'parse_results.txt'!AL17=-1),"",'parse_results_api.txt'!AL17 / 'parse_results.txt'!AL17)</f>
        <v>1</v>
      </c>
      <c r="N43" s="0" t="n">
        <f aca="false">IF(OR('parse_results.txt'!AO17 = 0,'parse_results.txt'!AO17=-1),"",'parse_results_api.txt'!AO17 / 'parse_results.txt'!AO17)</f>
        <v>1.06224066390042</v>
      </c>
      <c r="O43" s="0" t="str">
        <f aca="false">IF(OR('parse_results.txt'!AP17 = 0,'parse_results.txt'!AP17=-1),"",'parse_results_api.txt'!AP17 / 'parse_results.txt'!AP17)</f>
        <v/>
      </c>
      <c r="P43" s="0" t="n">
        <f aca="false">IF(OR('parse_results.txt'!AQ17 = 0,'parse_results.txt'!AQ17=-1),"",'parse_results_api.txt'!AQ17 / 'parse_results.txt'!AQ17)</f>
        <v>1.01117318435754</v>
      </c>
      <c r="Q43" s="0" t="n">
        <f aca="false">IF(OR('parse_results.txt'!AS17 = 0,'parse_results.txt'!AS17=-1),"",'parse_results_api.txt'!AS17 / 'parse_results.txt'!AS17)</f>
        <v>1</v>
      </c>
      <c r="R43" s="0" t="n">
        <f aca="false">IF(OR('parse_results.txt'!BB17 = 0,'parse_results.txt'!BB17=-1),"",'parse_results_api.txt'!BB17 / 'parse_results.txt'!BB17)</f>
        <v>1</v>
      </c>
      <c r="S43" s="0" t="n">
        <f aca="false">IF(OR('parse_results.txt'!BC17 = 0,'parse_results.txt'!BC17=-1),"",'parse_results_api.txt'!BC17 / 'parse_results.txt'!BC17)</f>
        <v>1</v>
      </c>
      <c r="T43" s="0" t="n">
        <f aca="false">IF(OR('parse_results.txt'!BI17 = 0,'parse_results.txt'!BI17=-1),"",'parse_results_api.txt'!BI17 / 'parse_results.txt'!BI17)</f>
        <v>1.04188948306595</v>
      </c>
      <c r="U43" s="0" t="n">
        <f aca="false">IF(OR('parse_results.txt'!BL17 = 0,'parse_results.txt'!BL17=-1),"",'parse_results_api.txt'!BL17 / 'parse_results.txt'!BL17)</f>
        <v>1</v>
      </c>
      <c r="V43" s="0" t="n">
        <f aca="false">IF(OR('parse_results.txt'!BR17 = 0,'parse_results.txt'!BR17=-1),"",'parse_results_api.txt'!BR17 / 'parse_results.txt'!BR17)</f>
        <v>1</v>
      </c>
      <c r="W43" s="0" t="n">
        <f aca="false">IF(OR('parse_results.txt'!BS17 = 0,'parse_results.txt'!BS17=-1),"",'parse_results_api.txt'!BS17 / 'parse_results.txt'!BS17)</f>
        <v>1</v>
      </c>
      <c r="X43" s="0" t="n">
        <f aca="false">IF(OR('parse_results.txt'!CA17 = 0,'parse_results.txt'!CA17=-1),"",'parse_results_api.txt'!CA17 / 'parse_results.txt'!CA17)</f>
        <v>1</v>
      </c>
    </row>
    <row r="44" customFormat="false" ht="15" hidden="false" customHeight="false" outlineLevel="0" collapsed="false">
      <c r="A44" s="0" t="str">
        <f aca="false">'parse_results.txt'!A18</f>
        <v>k6_frac_N10_frac_chain_depop50_mem32K_40nm.xml</v>
      </c>
      <c r="B44" s="0" t="str">
        <f aca="false">'parse_results.txt'!B18</f>
        <v>spree.v</v>
      </c>
      <c r="C44" s="0" t="n">
        <f aca="false">IF(OR('parse_results.txt'!D18 = 0,'parse_results.txt'!D18=-1),"",'parse_results_api.txt'!D18 / 'parse_results.txt'!D18)</f>
        <v>1.02387640449438</v>
      </c>
      <c r="D44" s="0" t="n">
        <f aca="false">IF(OR('parse_results.txt'!F18 = 0,'parse_results.txt'!F18=-1),"",'parse_results_api.txt'!F18 / 'parse_results.txt'!F18)</f>
        <v>0.90625</v>
      </c>
      <c r="E44" s="0" t="n">
        <f aca="false">IF(OR('parse_results.txt'!J18 = 0,'parse_results.txt'!J18=-1),"",'parse_results_api.txt'!J18 / 'parse_results.txt'!J18)</f>
        <v>1</v>
      </c>
      <c r="F44" s="0" t="n">
        <f aca="false">IF(OR('parse_results.txt'!K18 = 0,'parse_results.txt'!K18=-1),"",'parse_results_api.txt'!K18 / 'parse_results.txt'!K18)</f>
        <v>0.972727272727273</v>
      </c>
      <c r="G44" s="0" t="n">
        <f aca="false">IF(OR('parse_results.txt'!Q18 = 0,'parse_results.txt'!Q18=-1),"",'parse_results_api.txt'!Q18 / 'parse_results.txt'!Q18)</f>
        <v>1</v>
      </c>
      <c r="H44" s="0" t="n">
        <f aca="false">IF(OR('parse_results.txt'!S18 = 0,'parse_results.txt'!S18=-1),"",'parse_results_api.txt'!S18 / 'parse_results.txt'!S18)</f>
        <v>1</v>
      </c>
      <c r="I44" s="0" t="n">
        <f aca="false">IF(OR('parse_results.txt'!T18 = 0,'parse_results.txt'!T18=-1),"",'parse_results_api.txt'!T18 / 'parse_results.txt'!T18)</f>
        <v>1</v>
      </c>
      <c r="J44" s="0" t="n">
        <f aca="false">IF(OR('parse_results.txt'!AB18 = 0,'parse_results.txt'!AB18=-1),"",'parse_results_api.txt'!AB18 / 'parse_results.txt'!AB18)</f>
        <v>1.00041489472046</v>
      </c>
      <c r="K44" s="0" t="n">
        <f aca="false">IF(OR('parse_results.txt'!AF18 = 0,'parse_results.txt'!AF18=-1),"",'parse_results_api.txt'!AF18 / 'parse_results.txt'!AF18)</f>
        <v>1</v>
      </c>
      <c r="L44" s="0" t="n">
        <f aca="false">IF(OR('parse_results.txt'!AI18 = 0,'parse_results.txt'!AI18=-1),"",'parse_results_api.txt'!AI18 / 'parse_results.txt'!AI18)</f>
        <v>1</v>
      </c>
      <c r="M44" s="0" t="n">
        <f aca="false">IF(OR('parse_results.txt'!AL18 = 0,'parse_results.txt'!AL18=-1),"",'parse_results_api.txt'!AL18 / 'parse_results.txt'!AL18)</f>
        <v>1</v>
      </c>
      <c r="N44" s="0" t="n">
        <f aca="false">IF(OR('parse_results.txt'!AO18 = 0,'parse_results.txt'!AO18=-1),"",'parse_results_api.txt'!AO18 / 'parse_results.txt'!AO18)</f>
        <v>1.01538461538462</v>
      </c>
      <c r="O44" s="0" t="str">
        <f aca="false">IF(OR('parse_results.txt'!AP18 = 0,'parse_results.txt'!AP18=-1),"",'parse_results_api.txt'!AP18 / 'parse_results.txt'!AP18)</f>
        <v/>
      </c>
      <c r="P44" s="0" t="n">
        <f aca="false">IF(OR('parse_results.txt'!AQ18 = 0,'parse_results.txt'!AQ18=-1),"",'parse_results_api.txt'!AQ18 / 'parse_results.txt'!AQ18)</f>
        <v>1.05</v>
      </c>
      <c r="Q44" s="0" t="n">
        <f aca="false">IF(OR('parse_results.txt'!AS18 = 0,'parse_results.txt'!AS18=-1),"",'parse_results_api.txt'!AS18 / 'parse_results.txt'!AS18)</f>
        <v>1</v>
      </c>
      <c r="R44" s="0" t="n">
        <f aca="false">IF(OR('parse_results.txt'!BB18 = 0,'parse_results.txt'!BB18=-1),"",'parse_results_api.txt'!BB18 / 'parse_results.txt'!BB18)</f>
        <v>1</v>
      </c>
      <c r="S44" s="0" t="n">
        <f aca="false">IF(OR('parse_results.txt'!BC18 = 0,'parse_results.txt'!BC18=-1),"",'parse_results_api.txt'!BC18 / 'parse_results.txt'!BC18)</f>
        <v>1</v>
      </c>
      <c r="T44" s="0" t="n">
        <f aca="false">IF(OR('parse_results.txt'!BI18 = 0,'parse_results.txt'!BI18=-1),"",'parse_results_api.txt'!BI18 / 'parse_results.txt'!BI18)</f>
        <v>1.03851851851852</v>
      </c>
      <c r="U44" s="0" t="n">
        <f aca="false">IF(OR('parse_results.txt'!BL18 = 0,'parse_results.txt'!BL18=-1),"",'parse_results_api.txt'!BL18 / 'parse_results.txt'!BL18)</f>
        <v>1</v>
      </c>
      <c r="V44" s="0" t="n">
        <f aca="false">IF(OR('parse_results.txt'!BR18 = 0,'parse_results.txt'!BR18=-1),"",'parse_results_api.txt'!BR18 / 'parse_results.txt'!BR18)</f>
        <v>1</v>
      </c>
      <c r="W44" s="0" t="n">
        <f aca="false">IF(OR('parse_results.txt'!BS18 = 0,'parse_results.txt'!BS18=-1),"",'parse_results_api.txt'!BS18 / 'parse_results.txt'!BS18)</f>
        <v>1</v>
      </c>
      <c r="X44" s="0" t="n">
        <f aca="false">IF(OR('parse_results.txt'!CA18 = 0,'parse_results.txt'!CA18=-1),"",'parse_results_api.txt'!CA18 / 'parse_results.txt'!CA18)</f>
        <v>1.01694915254237</v>
      </c>
    </row>
    <row r="45" customFormat="false" ht="15" hidden="false" customHeight="false" outlineLevel="0" collapsed="false">
      <c r="A45" s="0" t="str">
        <f aca="false">'parse_results.txt'!A19</f>
        <v>k6_frac_N10_frac_chain_depop50_mem32K_40nm.xml</v>
      </c>
      <c r="B45" s="0" t="str">
        <f aca="false">'parse_results.txt'!B19</f>
        <v>stereovision0.v</v>
      </c>
      <c r="C45" s="0" t="n">
        <f aca="false">IF(OR('parse_results.txt'!D19 = 0,'parse_results.txt'!D19=-1),"",'parse_results_api.txt'!D19 / 'parse_results.txt'!D19)</f>
        <v>0.994104642593957</v>
      </c>
      <c r="D45" s="0" t="n">
        <f aca="false">IF(OR('parse_results.txt'!F19 = 0,'parse_results.txt'!F19=-1),"",'parse_results_api.txt'!F19 / 'parse_results.txt'!F19)</f>
        <v>0.846153846153846</v>
      </c>
      <c r="E45" s="0" t="n">
        <f aca="false">IF(OR('parse_results.txt'!J19 = 0,'parse_results.txt'!J19=-1),"",'parse_results_api.txt'!J19 / 'parse_results.txt'!J19)</f>
        <v>1</v>
      </c>
      <c r="F45" s="0" t="n">
        <f aca="false">IF(OR('parse_results.txt'!K19 = 0,'parse_results.txt'!K19=-1),"",'parse_results_api.txt'!K19 / 'parse_results.txt'!K19)</f>
        <v>1.11006585136406</v>
      </c>
      <c r="G45" s="0" t="n">
        <f aca="false">IF(OR('parse_results.txt'!Q19 = 0,'parse_results.txt'!Q19=-1),"",'parse_results_api.txt'!Q19 / 'parse_results.txt'!Q19)</f>
        <v>1</v>
      </c>
      <c r="H45" s="0" t="str">
        <f aca="false">IF(OR('parse_results.txt'!S19 = 0,'parse_results.txt'!S19=-1),"",'parse_results_api.txt'!S19 / 'parse_results.txt'!S19)</f>
        <v/>
      </c>
      <c r="I45" s="0" t="str">
        <f aca="false">IF(OR('parse_results.txt'!T19 = 0,'parse_results.txt'!T19=-1),"",'parse_results_api.txt'!T19 / 'parse_results.txt'!T19)</f>
        <v/>
      </c>
      <c r="J45" s="0" t="n">
        <f aca="false">IF(OR('parse_results.txt'!AB19 = 0,'parse_results.txt'!AB19=-1),"",'parse_results_api.txt'!AB19 / 'parse_results.txt'!AB19)</f>
        <v>1.00062832765634</v>
      </c>
      <c r="K45" s="0" t="n">
        <f aca="false">IF(OR('parse_results.txt'!AF19 = 0,'parse_results.txt'!AF19=-1),"",'parse_results_api.txt'!AF19 / 'parse_results.txt'!AF19)</f>
        <v>1</v>
      </c>
      <c r="L45" s="0" t="n">
        <f aca="false">IF(OR('parse_results.txt'!AI19 = 0,'parse_results.txt'!AI19=-1),"",'parse_results_api.txt'!AI19 / 'parse_results.txt'!AI19)</f>
        <v>1</v>
      </c>
      <c r="M45" s="0" t="n">
        <f aca="false">IF(OR('parse_results.txt'!AL19 = 0,'parse_results.txt'!AL19=-1),"",'parse_results_api.txt'!AL19 / 'parse_results.txt'!AL19)</f>
        <v>1</v>
      </c>
      <c r="N45" s="0" t="n">
        <f aca="false">IF(OR('parse_results.txt'!AO19 = 0,'parse_results.txt'!AO19=-1),"",'parse_results_api.txt'!AO19 / 'parse_results.txt'!AO19)</f>
        <v>1.01950718685832</v>
      </c>
      <c r="O45" s="0" t="str">
        <f aca="false">IF(OR('parse_results.txt'!AP19 = 0,'parse_results.txt'!AP19=-1),"",'parse_results_api.txt'!AP19 / 'parse_results.txt'!AP19)</f>
        <v/>
      </c>
      <c r="P45" s="0" t="n">
        <f aca="false">IF(OR('parse_results.txt'!AQ19 = 0,'parse_results.txt'!AQ19=-1),"",'parse_results_api.txt'!AQ19 / 'parse_results.txt'!AQ19)</f>
        <v>0.941224489795918</v>
      </c>
      <c r="Q45" s="0" t="n">
        <f aca="false">IF(OR('parse_results.txt'!AS19 = 0,'parse_results.txt'!AS19=-1),"",'parse_results_api.txt'!AS19 / 'parse_results.txt'!AS19)</f>
        <v>1</v>
      </c>
      <c r="R45" s="0" t="n">
        <f aca="false">IF(OR('parse_results.txt'!BB19 = 0,'parse_results.txt'!BB19=-1),"",'parse_results_api.txt'!BB19 / 'parse_results.txt'!BB19)</f>
        <v>1</v>
      </c>
      <c r="S45" s="0" t="n">
        <f aca="false">IF(OR('parse_results.txt'!BC19 = 0,'parse_results.txt'!BC19=-1),"",'parse_results_api.txt'!BC19 / 'parse_results.txt'!BC19)</f>
        <v>1</v>
      </c>
      <c r="T45" s="0" t="n">
        <f aca="false">IF(OR('parse_results.txt'!BI19 = 0,'parse_results.txt'!BI19=-1),"",'parse_results_api.txt'!BI19 / 'parse_results.txt'!BI19)</f>
        <v>0.996894409937888</v>
      </c>
      <c r="U45" s="0" t="n">
        <f aca="false">IF(OR('parse_results.txt'!BL19 = 0,'parse_results.txt'!BL19=-1),"",'parse_results_api.txt'!BL19 / 'parse_results.txt'!BL19)</f>
        <v>1</v>
      </c>
      <c r="V45" s="0" t="n">
        <f aca="false">IF(OR('parse_results.txt'!BR19 = 0,'parse_results.txt'!BR19=-1),"",'parse_results_api.txt'!BR19 / 'parse_results.txt'!BR19)</f>
        <v>1</v>
      </c>
      <c r="W45" s="0" t="n">
        <f aca="false">IF(OR('parse_results.txt'!BS19 = 0,'parse_results.txt'!BS19=-1),"",'parse_results_api.txt'!BS19 / 'parse_results.txt'!BS19)</f>
        <v>1</v>
      </c>
      <c r="X45" s="0" t="n">
        <f aca="false">IF(OR('parse_results.txt'!CA19 = 0,'parse_results.txt'!CA19=-1),"",'parse_results_api.txt'!CA19 / 'parse_results.txt'!CA19)</f>
        <v>0.994871794871795</v>
      </c>
    </row>
    <row r="46" customFormat="false" ht="15" hidden="false" customHeight="false" outlineLevel="0" collapsed="false">
      <c r="A46" s="0" t="str">
        <f aca="false">'parse_results.txt'!A20</f>
        <v>k6_frac_N10_frac_chain_depop50_mem32K_40nm.xml</v>
      </c>
      <c r="B46" s="0" t="str">
        <f aca="false">'parse_results.txt'!B20</f>
        <v>stereovision1.v</v>
      </c>
      <c r="C46" s="0" t="n">
        <f aca="false">IF(OR('parse_results.txt'!D20 = 0,'parse_results.txt'!D20=-1),"",'parse_results_api.txt'!D20 / 'parse_results.txt'!D20)</f>
        <v>1.02684168600423</v>
      </c>
      <c r="D46" s="0" t="n">
        <f aca="false">IF(OR('parse_results.txt'!F20 = 0,'parse_results.txt'!F20=-1),"",'parse_results_api.txt'!F20 / 'parse_results.txt'!F20)</f>
        <v>1.00869565217391</v>
      </c>
      <c r="E46" s="0" t="n">
        <f aca="false">IF(OR('parse_results.txt'!J20 = 0,'parse_results.txt'!J20=-1),"",'parse_results_api.txt'!J20 / 'parse_results.txt'!J20)</f>
        <v>1</v>
      </c>
      <c r="F46" s="0" t="n">
        <f aca="false">IF(OR('parse_results.txt'!K20 = 0,'parse_results.txt'!K20=-1),"",'parse_results_api.txt'!K20 / 'parse_results.txt'!K20)</f>
        <v>1.0245871559633</v>
      </c>
      <c r="G46" s="0" t="n">
        <f aca="false">IF(OR('parse_results.txt'!Q20 = 0,'parse_results.txt'!Q20=-1),"",'parse_results_api.txt'!Q20 / 'parse_results.txt'!Q20)</f>
        <v>1</v>
      </c>
      <c r="H46" s="0" t="str">
        <f aca="false">IF(OR('parse_results.txt'!S20 = 0,'parse_results.txt'!S20=-1),"",'parse_results_api.txt'!S20 / 'parse_results.txt'!S20)</f>
        <v/>
      </c>
      <c r="I46" s="0" t="n">
        <f aca="false">IF(OR('parse_results.txt'!T20 = 0,'parse_results.txt'!T20=-1),"",'parse_results_api.txt'!T20 / 'parse_results.txt'!T20)</f>
        <v>1</v>
      </c>
      <c r="J46" s="0" t="n">
        <f aca="false">IF(OR('parse_results.txt'!AB20 = 0,'parse_results.txt'!AB20=-1),"",'parse_results_api.txt'!AB20 / 'parse_results.txt'!AB20)</f>
        <v>0.999373972924329</v>
      </c>
      <c r="K46" s="0" t="n">
        <f aca="false">IF(OR('parse_results.txt'!AF20 = 0,'parse_results.txt'!AF20=-1),"",'parse_results_api.txt'!AF20 / 'parse_results.txt'!AF20)</f>
        <v>1</v>
      </c>
      <c r="L46" s="0" t="n">
        <f aca="false">IF(OR('parse_results.txt'!AI20 = 0,'parse_results.txt'!AI20=-1),"",'parse_results_api.txt'!AI20 / 'parse_results.txt'!AI20)</f>
        <v>1</v>
      </c>
      <c r="M46" s="0" t="n">
        <f aca="false">IF(OR('parse_results.txt'!AL20 = 0,'parse_results.txt'!AL20=-1),"",'parse_results_api.txt'!AL20 / 'parse_results.txt'!AL20)</f>
        <v>1</v>
      </c>
      <c r="N46" s="0" t="n">
        <f aca="false">IF(OR('parse_results.txt'!AO20 = 0,'parse_results.txt'!AO20=-1),"",'parse_results_api.txt'!AO20 / 'parse_results.txt'!AO20)</f>
        <v>0.954779033915724</v>
      </c>
      <c r="O46" s="0" t="str">
        <f aca="false">IF(OR('parse_results.txt'!AP20 = 0,'parse_results.txt'!AP20=-1),"",'parse_results_api.txt'!AP20 / 'parse_results.txt'!AP20)</f>
        <v/>
      </c>
      <c r="P46" s="0" t="n">
        <f aca="false">IF(OR('parse_results.txt'!AQ20 = 0,'parse_results.txt'!AQ20=-1),"",'parse_results_api.txt'!AQ20 / 'parse_results.txt'!AQ20)</f>
        <v>0.961998592540464</v>
      </c>
      <c r="Q46" s="0" t="n">
        <f aca="false">IF(OR('parse_results.txt'!AS20 = 0,'parse_results.txt'!AS20=-1),"",'parse_results_api.txt'!AS20 / 'parse_results.txt'!AS20)</f>
        <v>1</v>
      </c>
      <c r="R46" s="0" t="n">
        <f aca="false">IF(OR('parse_results.txt'!BB20 = 0,'parse_results.txt'!BB20=-1),"",'parse_results_api.txt'!BB20 / 'parse_results.txt'!BB20)</f>
        <v>1</v>
      </c>
      <c r="S46" s="0" t="n">
        <f aca="false">IF(OR('parse_results.txt'!BC20 = 0,'parse_results.txt'!BC20=-1),"",'parse_results_api.txt'!BC20 / 'parse_results.txt'!BC20)</f>
        <v>1</v>
      </c>
      <c r="T46" s="0" t="n">
        <f aca="false">IF(OR('parse_results.txt'!BI20 = 0,'parse_results.txt'!BI20=-1),"",'parse_results_api.txt'!BI20 / 'parse_results.txt'!BI20)</f>
        <v>1.05322692138503</v>
      </c>
      <c r="U46" s="0" t="n">
        <f aca="false">IF(OR('parse_results.txt'!BL20 = 0,'parse_results.txt'!BL20=-1),"",'parse_results_api.txt'!BL20 / 'parse_results.txt'!BL20)</f>
        <v>1</v>
      </c>
      <c r="V46" s="0" t="n">
        <f aca="false">IF(OR('parse_results.txt'!BR20 = 0,'parse_results.txt'!BR20=-1),"",'parse_results_api.txt'!BR20 / 'parse_results.txt'!BR20)</f>
        <v>1</v>
      </c>
      <c r="W46" s="0" t="n">
        <f aca="false">IF(OR('parse_results.txt'!BS20 = 0,'parse_results.txt'!BS20=-1),"",'parse_results_api.txt'!BS20 / 'parse_results.txt'!BS20)</f>
        <v>1</v>
      </c>
      <c r="X46" s="0" t="n">
        <f aca="false">IF(OR('parse_results.txt'!CA20 = 0,'parse_results.txt'!CA20=-1),"",'parse_results_api.txt'!CA20 / 'parse_results.txt'!CA20)</f>
        <v>1.13363363363363</v>
      </c>
    </row>
    <row r="47" customFormat="false" ht="15" hidden="false" customHeight="false" outlineLevel="0" collapsed="false">
      <c r="A47" s="0" t="str">
        <f aca="false">'parse_results.txt'!A21</f>
        <v>k6_frac_N10_frac_chain_depop50_mem32K_40nm.xml</v>
      </c>
      <c r="B47" s="0" t="str">
        <f aca="false">'parse_results.txt'!B21</f>
        <v>stereovision2.v</v>
      </c>
      <c r="C47" s="0" t="n">
        <f aca="false">IF(OR('parse_results.txt'!D21 = 0,'parse_results.txt'!D21=-1),"",'parse_results_api.txt'!D21 / 'parse_results.txt'!D21)</f>
        <v>1.01209756907338</v>
      </c>
      <c r="D47" s="0" t="n">
        <f aca="false">IF(OR('parse_results.txt'!F21 = 0,'parse_results.txt'!F21=-1),"",'parse_results_api.txt'!F21 / 'parse_results.txt'!F21)</f>
        <v>0.783018867924528</v>
      </c>
      <c r="E47" s="0" t="n">
        <f aca="false">IF(OR('parse_results.txt'!J21 = 0,'parse_results.txt'!J21=-1),"",'parse_results_api.txt'!J21 / 'parse_results.txt'!J21)</f>
        <v>1</v>
      </c>
      <c r="F47" s="0" t="n">
        <f aca="false">IF(OR('parse_results.txt'!K21 = 0,'parse_results.txt'!K21=-1),"",'parse_results_api.txt'!K21 / 'parse_results.txt'!K21)</f>
        <v>0.942718446601942</v>
      </c>
      <c r="G47" s="0" t="n">
        <f aca="false">IF(OR('parse_results.txt'!Q21 = 0,'parse_results.txt'!Q21=-1),"",'parse_results_api.txt'!Q21 / 'parse_results.txt'!Q21)</f>
        <v>1</v>
      </c>
      <c r="H47" s="0" t="str">
        <f aca="false">IF(OR('parse_results.txt'!S21 = 0,'parse_results.txt'!S21=-1),"",'parse_results_api.txt'!S21 / 'parse_results.txt'!S21)</f>
        <v/>
      </c>
      <c r="I47" s="0" t="n">
        <f aca="false">IF(OR('parse_results.txt'!T21 = 0,'parse_results.txt'!T21=-1),"",'parse_results_api.txt'!T21 / 'parse_results.txt'!T21)</f>
        <v>1</v>
      </c>
      <c r="J47" s="0" t="n">
        <f aca="false">IF(OR('parse_results.txt'!AB21 = 0,'parse_results.txt'!AB21=-1),"",'parse_results_api.txt'!AB21 / 'parse_results.txt'!AB21)</f>
        <v>0.998678521601798</v>
      </c>
      <c r="K47" s="0" t="n">
        <f aca="false">IF(OR('parse_results.txt'!AF21 = 0,'parse_results.txt'!AF21=-1),"",'parse_results_api.txt'!AF21 / 'parse_results.txt'!AF21)</f>
        <v>1</v>
      </c>
      <c r="L47" s="0" t="n">
        <f aca="false">IF(OR('parse_results.txt'!AI21 = 0,'parse_results.txt'!AI21=-1),"",'parse_results_api.txt'!AI21 / 'parse_results.txt'!AI21)</f>
        <v>1</v>
      </c>
      <c r="M47" s="0" t="n">
        <f aca="false">IF(OR('parse_results.txt'!AL21 = 0,'parse_results.txt'!AL21=-1),"",'parse_results_api.txt'!AL21 / 'parse_results.txt'!AL21)</f>
        <v>1</v>
      </c>
      <c r="N47" s="0" t="n">
        <f aca="false">IF(OR('parse_results.txt'!AO21 = 0,'parse_results.txt'!AO21=-1),"",'parse_results_api.txt'!AO21 / 'parse_results.txt'!AO21)</f>
        <v>0.883038411739318</v>
      </c>
      <c r="O47" s="0" t="str">
        <f aca="false">IF(OR('parse_results.txt'!AP21 = 0,'parse_results.txt'!AP21=-1),"",'parse_results_api.txt'!AP21 / 'parse_results.txt'!AP21)</f>
        <v/>
      </c>
      <c r="P47" s="0" t="n">
        <f aca="false">IF(OR('parse_results.txt'!AQ21 = 0,'parse_results.txt'!AQ21=-1),"",'parse_results_api.txt'!AQ21 / 'parse_results.txt'!AQ21)</f>
        <v>1.10627085894959</v>
      </c>
      <c r="Q47" s="0" t="n">
        <f aca="false">IF(OR('parse_results.txt'!AS21 = 0,'parse_results.txt'!AS21=-1),"",'parse_results_api.txt'!AS21 / 'parse_results.txt'!AS21)</f>
        <v>1</v>
      </c>
      <c r="R47" s="0" t="n">
        <f aca="false">IF(OR('parse_results.txt'!BB21 = 0,'parse_results.txt'!BB21=-1),"",'parse_results_api.txt'!BB21 / 'parse_results.txt'!BB21)</f>
        <v>1</v>
      </c>
      <c r="S47" s="0" t="n">
        <f aca="false">IF(OR('parse_results.txt'!BC21 = 0,'parse_results.txt'!BC21=-1),"",'parse_results_api.txt'!BC21 / 'parse_results.txt'!BC21)</f>
        <v>1</v>
      </c>
      <c r="T47" s="0" t="n">
        <f aca="false">IF(OR('parse_results.txt'!BI21 = 0,'parse_results.txt'!BI21=-1),"",'parse_results_api.txt'!BI21 / 'parse_results.txt'!BI21)</f>
        <v>1.028927458834</v>
      </c>
      <c r="U47" s="0" t="n">
        <f aca="false">IF(OR('parse_results.txt'!BL21 = 0,'parse_results.txt'!BL21=-1),"",'parse_results_api.txt'!BL21 / 'parse_results.txt'!BL21)</f>
        <v>1</v>
      </c>
      <c r="V47" s="0" t="n">
        <f aca="false">IF(OR('parse_results.txt'!BR21 = 0,'parse_results.txt'!BR21=-1),"",'parse_results_api.txt'!BR21 / 'parse_results.txt'!BR21)</f>
        <v>1</v>
      </c>
      <c r="W47" s="0" t="n">
        <f aca="false">IF(OR('parse_results.txt'!BS21 = 0,'parse_results.txt'!BS21=-1),"",'parse_results_api.txt'!BS21 / 'parse_results.txt'!BS21)</f>
        <v>1</v>
      </c>
      <c r="X47" s="0" t="n">
        <f aca="false">IF(OR('parse_results.txt'!CA21 = 0,'parse_results.txt'!CA21=-1),"",'parse_results_api.txt'!CA21 / 'parse_results.txt'!CA21)</f>
        <v>0.893565844858689</v>
      </c>
    </row>
    <row r="48" customFormat="false" ht="15" hidden="false" customHeight="false" outlineLevel="0" collapsed="false">
      <c r="A48" s="0" t="str">
        <f aca="false">'parse_results.txt'!A22</f>
        <v>k6_frac_N10_frac_chain_depop50_mem32K_40nm.xml</v>
      </c>
      <c r="B48" s="0" t="str">
        <f aca="false">'parse_results.txt'!B22</f>
        <v>stereovision3.v</v>
      </c>
      <c r="C48" s="0" t="n">
        <f aca="false">IF(OR('parse_results.txt'!D22 = 0,'parse_results.txt'!D22=-1),"",'parse_results_api.txt'!D22 / 'parse_results.txt'!D22)</f>
        <v>0.83596214511041</v>
      </c>
      <c r="D48" s="0" t="n">
        <f aca="false">IF(OR('parse_results.txt'!F22 = 0,'parse_results.txt'!F22=-1),"",'parse_results_api.txt'!F22 / 'parse_results.txt'!F22)</f>
        <v>0.8</v>
      </c>
      <c r="E48" s="0" t="n">
        <f aca="false">IF(OR('parse_results.txt'!J22 = 0,'parse_results.txt'!J22=-1),"",'parse_results_api.txt'!J22 / 'parse_results.txt'!J22)</f>
        <v>1</v>
      </c>
      <c r="F48" s="0" t="n">
        <f aca="false">IF(OR('parse_results.txt'!K22 = 0,'parse_results.txt'!K22=-1),"",'parse_results_api.txt'!K22 / 'parse_results.txt'!K22)</f>
        <v>0.8</v>
      </c>
      <c r="G48" s="0" t="n">
        <f aca="false">IF(OR('parse_results.txt'!Q22 = 0,'parse_results.txt'!Q22=-1),"",'parse_results_api.txt'!Q22 / 'parse_results.txt'!Q22)</f>
        <v>1</v>
      </c>
      <c r="H48" s="0" t="str">
        <f aca="false">IF(OR('parse_results.txt'!S22 = 0,'parse_results.txt'!S22=-1),"",'parse_results_api.txt'!S22 / 'parse_results.txt'!S22)</f>
        <v/>
      </c>
      <c r="I48" s="0" t="str">
        <f aca="false">IF(OR('parse_results.txt'!T22 = 0,'parse_results.txt'!T22=-1),"",'parse_results_api.txt'!T22 / 'parse_results.txt'!T22)</f>
        <v/>
      </c>
      <c r="J48" s="0" t="n">
        <f aca="false">IF(OR('parse_results.txt'!AB22 = 0,'parse_results.txt'!AB22=-1),"",'parse_results_api.txt'!AB22 / 'parse_results.txt'!AB22)</f>
        <v>0.997093586514241</v>
      </c>
      <c r="K48" s="0" t="n">
        <f aca="false">IF(OR('parse_results.txt'!AF22 = 0,'parse_results.txt'!AF22=-1),"",'parse_results_api.txt'!AF22 / 'parse_results.txt'!AF22)</f>
        <v>1</v>
      </c>
      <c r="L48" s="0" t="n">
        <f aca="false">IF(OR('parse_results.txt'!AI22 = 0,'parse_results.txt'!AI22=-1),"",'parse_results_api.txt'!AI22 / 'parse_results.txt'!AI22)</f>
        <v>1</v>
      </c>
      <c r="M48" s="0" t="n">
        <f aca="false">IF(OR('parse_results.txt'!AL22 = 0,'parse_results.txt'!AL22=-1),"",'parse_results_api.txt'!AL22 / 'parse_results.txt'!AL22)</f>
        <v>1</v>
      </c>
      <c r="N48" s="0" t="n">
        <f aca="false">IF(OR('parse_results.txt'!AO22 = 0,'parse_results.txt'!AO22=-1),"",'parse_results_api.txt'!AO22 / 'parse_results.txt'!AO22)</f>
        <v>0.814814814814815</v>
      </c>
      <c r="O48" s="0" t="str">
        <f aca="false">IF(OR('parse_results.txt'!AP22 = 0,'parse_results.txt'!AP22=-1),"",'parse_results_api.txt'!AP22 / 'parse_results.txt'!AP22)</f>
        <v/>
      </c>
      <c r="P48" s="0" t="n">
        <f aca="false">IF(OR('parse_results.txt'!AQ22 = 0,'parse_results.txt'!AQ22=-1),"",'parse_results_api.txt'!AQ22 / 'parse_results.txt'!AQ22)</f>
        <v>0.9</v>
      </c>
      <c r="Q48" s="0" t="n">
        <f aca="false">IF(OR('parse_results.txt'!AS22 = 0,'parse_results.txt'!AS22=-1),"",'parse_results_api.txt'!AS22 / 'parse_results.txt'!AS22)</f>
        <v>1</v>
      </c>
      <c r="R48" s="0" t="n">
        <f aca="false">IF(OR('parse_results.txt'!BB22 = 0,'parse_results.txt'!BB22=-1),"",'parse_results_api.txt'!BB22 / 'parse_results.txt'!BB22)</f>
        <v>1</v>
      </c>
      <c r="S48" s="0" t="n">
        <f aca="false">IF(OR('parse_results.txt'!BC22 = 0,'parse_results.txt'!BC22=-1),"",'parse_results_api.txt'!BC22 / 'parse_results.txt'!BC22)</f>
        <v>1</v>
      </c>
      <c r="T48" s="0" t="n">
        <f aca="false">IF(OR('parse_results.txt'!BI22 = 0,'parse_results.txt'!BI22=-1),"",'parse_results_api.txt'!BI22 / 'parse_results.txt'!BI22)</f>
        <v>0.914285714285714</v>
      </c>
      <c r="U48" s="0" t="n">
        <f aca="false">IF(OR('parse_results.txt'!BL22 = 0,'parse_results.txt'!BL22=-1),"",'parse_results_api.txt'!BL22 / 'parse_results.txt'!BL22)</f>
        <v>1</v>
      </c>
      <c r="V48" s="0" t="n">
        <f aca="false">IF(OR('parse_results.txt'!BR22 = 0,'parse_results.txt'!BR22=-1),"",'parse_results_api.txt'!BR22 / 'parse_results.txt'!BR22)</f>
        <v>1</v>
      </c>
      <c r="W48" s="0" t="n">
        <f aca="false">IF(OR('parse_results.txt'!BS22 = 0,'parse_results.txt'!BS22=-1),"",'parse_results_api.txt'!BS22 / 'parse_results.txt'!BS22)</f>
        <v>1</v>
      </c>
      <c r="X48" s="0" t="n">
        <f aca="false">IF(OR('parse_results.txt'!CA22 = 0,'parse_results.txt'!CA22=-1),"",'parse_results_api.txt'!CA22 / 'parse_results.txt'!CA22)</f>
        <v>0.666666666666667</v>
      </c>
    </row>
    <row r="49" customFormat="false" ht="15" hidden="false" customHeight="false" outlineLevel="0" collapsed="false">
      <c r="B49" s="0" t="s">
        <v>2</v>
      </c>
      <c r="C49" s="0" t="n">
        <f aca="false">GEOMEAN(C28:C48)</f>
        <v>0.995376368683541</v>
      </c>
      <c r="D49" s="0" t="n">
        <f aca="false">GEOMEAN(D28:D48)</f>
        <v>0.877129758689328</v>
      </c>
      <c r="E49" s="0" t="n">
        <f aca="false">GEOMEAN(E28:E48)</f>
        <v>1</v>
      </c>
      <c r="F49" s="0" t="n">
        <f aca="false">GEOMEAN(F28:F48)</f>
        <v>0.974884421971528</v>
      </c>
      <c r="G49" s="0" t="n">
        <f aca="false">GEOMEAN(G28:G48)</f>
        <v>1</v>
      </c>
      <c r="H49" s="0" t="n">
        <f aca="false">GEOMEAN(H28:H48)</f>
        <v>1</v>
      </c>
      <c r="I49" s="0" t="n">
        <f aca="false">GEOMEAN(I28:I48)</f>
        <v>1</v>
      </c>
      <c r="J49" s="0" t="n">
        <f aca="false">GEOMEAN(J28:J48)</f>
        <v>1.0003585636917</v>
      </c>
      <c r="K49" s="0" t="n">
        <f aca="false">GEOMEAN(K28:K48)</f>
        <v>1</v>
      </c>
      <c r="L49" s="0" t="n">
        <f aca="false">GEOMEAN(L28:L48)</f>
        <v>1</v>
      </c>
      <c r="M49" s="0" t="n">
        <f aca="false">GEOMEAN(M28:M48)</f>
        <v>1</v>
      </c>
      <c r="N49" s="0" t="n">
        <f aca="false">GEOMEAN(N28:N48)</f>
        <v>0.982078003333056</v>
      </c>
      <c r="O49" s="0" t="e">
        <f aca="false">GEOMEAN(O28:O48)</f>
        <v>#NUM!</v>
      </c>
      <c r="P49" s="0" t="n">
        <f aca="false">GEOMEAN(P28:P48)</f>
        <v>1.04242784830106</v>
      </c>
      <c r="Q49" s="0" t="n">
        <f aca="false">GEOMEAN(Q28:Q48)</f>
        <v>1</v>
      </c>
      <c r="R49" s="0" t="n">
        <f aca="false">GEOMEAN(R28:R48)</f>
        <v>1</v>
      </c>
      <c r="S49" s="0" t="n">
        <f aca="false">GEOMEAN(S28:S48)</f>
        <v>1</v>
      </c>
      <c r="T49" s="0" t="n">
        <f aca="false">GEOMEAN(T28:T48)</f>
        <v>1.0175868028957</v>
      </c>
      <c r="U49" s="0" t="n">
        <f aca="false">GEOMEAN(U28:U48)</f>
        <v>1</v>
      </c>
      <c r="V49" s="0" t="n">
        <f aca="false">GEOMEAN(V28:V48)</f>
        <v>1</v>
      </c>
      <c r="W49" s="0" t="n">
        <f aca="false">GEOMEAN(W28:W48)</f>
        <v>1</v>
      </c>
      <c r="X49" s="0" t="n">
        <f aca="false">GEOMEAN(X28:X48)</f>
        <v>0.98967394352713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D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  <c r="BN1" s="0" t="s">
        <v>68</v>
      </c>
      <c r="BO1" s="0" t="s">
        <v>69</v>
      </c>
      <c r="BP1" s="0" t="s">
        <v>70</v>
      </c>
      <c r="BQ1" s="0" t="s">
        <v>71</v>
      </c>
      <c r="BR1" s="0" t="s">
        <v>72</v>
      </c>
      <c r="BS1" s="0" t="s">
        <v>73</v>
      </c>
      <c r="BT1" s="0" t="s">
        <v>74</v>
      </c>
      <c r="BU1" s="0" t="s">
        <v>75</v>
      </c>
      <c r="BV1" s="0" t="s">
        <v>76</v>
      </c>
      <c r="BW1" s="0" t="s">
        <v>77</v>
      </c>
      <c r="BX1" s="0" t="s">
        <v>78</v>
      </c>
      <c r="BY1" s="0" t="s">
        <v>79</v>
      </c>
      <c r="BZ1" s="0" t="s">
        <v>80</v>
      </c>
      <c r="CA1" s="0" t="s">
        <v>81</v>
      </c>
      <c r="CB1" s="0" t="s">
        <v>82</v>
      </c>
      <c r="CC1" s="0" t="s">
        <v>83</v>
      </c>
      <c r="CD1" s="0" t="s">
        <v>84</v>
      </c>
    </row>
    <row r="2" customFormat="false" ht="15" hidden="false" customHeight="false" outlineLevel="0" collapsed="false">
      <c r="A2" s="0" t="s">
        <v>85</v>
      </c>
      <c r="B2" s="0" t="s">
        <v>86</v>
      </c>
      <c r="C2" s="0" t="s">
        <v>87</v>
      </c>
      <c r="D2" s="0" t="n">
        <v>397.62</v>
      </c>
      <c r="F2" s="0" t="n">
        <v>3.79</v>
      </c>
      <c r="G2" s="0" t="n">
        <v>125732</v>
      </c>
      <c r="H2" s="0" t="n">
        <v>-1</v>
      </c>
      <c r="I2" s="0" t="n">
        <v>-1</v>
      </c>
      <c r="J2" s="0" t="n">
        <v>18</v>
      </c>
      <c r="K2" s="0" t="n">
        <v>97.01</v>
      </c>
      <c r="L2" s="0" t="n">
        <v>-1</v>
      </c>
      <c r="M2" s="0" t="n">
        <v>-1</v>
      </c>
      <c r="N2" s="0" t="n">
        <v>64032</v>
      </c>
      <c r="O2" s="0" t="n">
        <v>-1</v>
      </c>
      <c r="P2" s="0" t="n">
        <v>-1</v>
      </c>
      <c r="Q2" s="0" t="n">
        <v>831</v>
      </c>
      <c r="R2" s="0" t="n">
        <v>133</v>
      </c>
      <c r="S2" s="0" t="n">
        <v>24</v>
      </c>
      <c r="T2" s="0" t="n">
        <v>0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n">
        <v>285852</v>
      </c>
      <c r="AC2" s="0" t="n">
        <v>133</v>
      </c>
      <c r="AD2" s="0" t="n">
        <v>179</v>
      </c>
      <c r="AE2" s="0" t="n">
        <v>18379</v>
      </c>
      <c r="AF2" s="0" t="n">
        <v>18161</v>
      </c>
      <c r="AG2" s="0" t="n">
        <v>1</v>
      </c>
      <c r="AH2" s="0" t="n">
        <v>8884</v>
      </c>
      <c r="AI2" s="0" t="n">
        <v>1167</v>
      </c>
      <c r="AJ2" s="0" t="n">
        <v>36</v>
      </c>
      <c r="AK2" s="0" t="n">
        <v>36</v>
      </c>
      <c r="AL2" s="0" t="n">
        <v>1296</v>
      </c>
      <c r="AM2" s="0" t="s">
        <v>95</v>
      </c>
      <c r="AN2" s="0" t="s">
        <v>96</v>
      </c>
      <c r="AO2" s="0" t="n">
        <v>19.92</v>
      </c>
      <c r="AP2" s="0" t="n">
        <v>-1</v>
      </c>
      <c r="AQ2" s="0" t="n">
        <v>20.67</v>
      </c>
      <c r="AR2" s="0" t="n">
        <v>0.14</v>
      </c>
      <c r="AS2" s="0" t="n">
        <v>17.1971</v>
      </c>
      <c r="AT2" s="0" t="n">
        <v>-136130</v>
      </c>
      <c r="AU2" s="0" t="n">
        <v>-17.1971</v>
      </c>
      <c r="AV2" s="0" t="n">
        <v>17.1971</v>
      </c>
      <c r="AW2" s="0" t="n">
        <v>4.68</v>
      </c>
      <c r="AX2" s="0" t="n">
        <v>0.0387666</v>
      </c>
      <c r="AY2" s="0" t="n">
        <v>0.0335419</v>
      </c>
      <c r="AZ2" s="0" t="n">
        <v>5.8003</v>
      </c>
      <c r="BA2" s="0" t="n">
        <v>4.91674</v>
      </c>
      <c r="BB2" s="0" t="n">
        <v>146</v>
      </c>
      <c r="BC2" s="0" t="n">
        <v>232184</v>
      </c>
      <c r="BD2" s="0" t="n">
        <v>46</v>
      </c>
      <c r="BE2" s="0" t="n">
        <v>72182800</v>
      </c>
      <c r="BF2" s="0" t="n">
        <v>57938800</v>
      </c>
      <c r="BG2" s="0" t="n">
        <v>12360600</v>
      </c>
      <c r="BH2" s="0" t="n">
        <v>9537.51</v>
      </c>
      <c r="BI2" s="0" t="n">
        <v>173.01</v>
      </c>
      <c r="BJ2" s="0" t="n">
        <v>21.7632</v>
      </c>
      <c r="BK2" s="0" t="n">
        <v>18.8302</v>
      </c>
      <c r="BL2" s="0" t="n">
        <v>211435</v>
      </c>
      <c r="BM2" s="0" t="n">
        <v>17</v>
      </c>
      <c r="BN2" s="0" t="n">
        <v>38569</v>
      </c>
      <c r="BO2" s="0" t="n">
        <v>151651</v>
      </c>
      <c r="BP2" s="0" t="n">
        <v>44026596</v>
      </c>
      <c r="BQ2" s="0" t="n">
        <v>10511080</v>
      </c>
      <c r="BR2" s="0" t="n">
        <v>19.1398</v>
      </c>
      <c r="BS2" s="0" t="n">
        <v>19.1398</v>
      </c>
      <c r="BT2" s="0" t="n">
        <v>-150666</v>
      </c>
      <c r="BU2" s="0" t="n">
        <v>-19.1398</v>
      </c>
      <c r="BV2" s="0" t="n">
        <v>0</v>
      </c>
      <c r="BW2" s="0" t="n">
        <v>0</v>
      </c>
      <c r="BX2" s="0" t="n">
        <v>15572900</v>
      </c>
      <c r="BY2" s="0" t="n">
        <v>12016.1</v>
      </c>
      <c r="BZ2" s="0" t="n">
        <v>4.97</v>
      </c>
      <c r="CA2" s="0" t="n">
        <v>14.46</v>
      </c>
      <c r="CB2" s="0" t="n">
        <v>2.90861</v>
      </c>
      <c r="CC2" s="0" t="n">
        <v>2.67496</v>
      </c>
    </row>
    <row r="3" customFormat="false" ht="15" hidden="false" customHeight="false" outlineLevel="0" collapsed="false">
      <c r="A3" s="0" t="s">
        <v>85</v>
      </c>
      <c r="B3" s="0" t="s">
        <v>97</v>
      </c>
      <c r="C3" s="0" t="s">
        <v>87</v>
      </c>
      <c r="D3" s="0" t="n">
        <v>813.23</v>
      </c>
      <c r="F3" s="0" t="n">
        <v>6.43</v>
      </c>
      <c r="G3" s="0" t="n">
        <v>373860</v>
      </c>
      <c r="H3" s="0" t="n">
        <v>-1</v>
      </c>
      <c r="I3" s="0" t="n">
        <v>-1</v>
      </c>
      <c r="J3" s="0" t="n">
        <v>14</v>
      </c>
      <c r="K3" s="0" t="n">
        <v>286.62</v>
      </c>
      <c r="L3" s="0" t="n">
        <v>-1</v>
      </c>
      <c r="M3" s="0" t="n">
        <v>-1</v>
      </c>
      <c r="N3" s="0" t="n">
        <v>142932</v>
      </c>
      <c r="O3" s="0" t="n">
        <v>-1</v>
      </c>
      <c r="P3" s="0" t="n">
        <v>-1</v>
      </c>
      <c r="Q3" s="0" t="n">
        <v>2305</v>
      </c>
      <c r="R3" s="0" t="n">
        <v>257</v>
      </c>
      <c r="S3" s="0" t="n">
        <v>0</v>
      </c>
      <c r="T3" s="0" t="n">
        <v>11</v>
      </c>
      <c r="U3" s="0" t="s">
        <v>88</v>
      </c>
      <c r="V3" s="0" t="s">
        <v>89</v>
      </c>
      <c r="W3" s="0" t="s">
        <v>90</v>
      </c>
      <c r="X3" s="0" t="s">
        <v>91</v>
      </c>
      <c r="Y3" s="0" t="s">
        <v>92</v>
      </c>
      <c r="Z3" s="0" t="s">
        <v>93</v>
      </c>
      <c r="AA3" s="0" t="s">
        <v>94</v>
      </c>
      <c r="AB3" s="0" t="n">
        <v>671996</v>
      </c>
      <c r="AC3" s="0" t="n">
        <v>257</v>
      </c>
      <c r="AD3" s="0" t="n">
        <v>32</v>
      </c>
      <c r="AE3" s="0" t="n">
        <v>36518</v>
      </c>
      <c r="AF3" s="0" t="n">
        <v>33906</v>
      </c>
      <c r="AG3" s="0" t="n">
        <v>1</v>
      </c>
      <c r="AH3" s="0" t="n">
        <v>19046</v>
      </c>
      <c r="AI3" s="0" t="n">
        <v>2605</v>
      </c>
      <c r="AJ3" s="0" t="n">
        <v>58</v>
      </c>
      <c r="AK3" s="0" t="n">
        <v>58</v>
      </c>
      <c r="AL3" s="0" t="n">
        <v>3364</v>
      </c>
      <c r="AM3" s="0" t="s">
        <v>98</v>
      </c>
      <c r="AN3" s="0" t="s">
        <v>96</v>
      </c>
      <c r="AO3" s="0" t="n">
        <v>55.74</v>
      </c>
      <c r="AP3" s="0" t="n">
        <v>-1</v>
      </c>
      <c r="AQ3" s="0" t="n">
        <v>82.71</v>
      </c>
      <c r="AR3" s="0" t="n">
        <v>0.61</v>
      </c>
      <c r="AS3" s="0" t="n">
        <v>17.8734</v>
      </c>
      <c r="AT3" s="0" t="n">
        <v>-23287.8</v>
      </c>
      <c r="AU3" s="0" t="n">
        <v>-17.8734</v>
      </c>
      <c r="AV3" s="0" t="n">
        <v>17.8734</v>
      </c>
      <c r="AW3" s="0" t="n">
        <v>51.09</v>
      </c>
      <c r="AX3" s="0" t="n">
        <v>0.128545</v>
      </c>
      <c r="AY3" s="0" t="n">
        <v>0.105131</v>
      </c>
      <c r="AZ3" s="0" t="n">
        <v>13.4606</v>
      </c>
      <c r="BA3" s="0" t="n">
        <v>11.2829</v>
      </c>
      <c r="BB3" s="0" t="n">
        <v>116</v>
      </c>
      <c r="BC3" s="0" t="n">
        <v>485323</v>
      </c>
      <c r="BD3" s="0" t="n">
        <v>40</v>
      </c>
      <c r="BE3" s="0" t="n">
        <v>200088000</v>
      </c>
      <c r="BF3" s="0" t="n">
        <v>128585000</v>
      </c>
      <c r="BG3" s="0" t="n">
        <v>27167200</v>
      </c>
      <c r="BH3" s="0" t="n">
        <v>8075.87</v>
      </c>
      <c r="BI3" s="0" t="n">
        <v>230.76</v>
      </c>
      <c r="BJ3" s="0" t="n">
        <v>57.3791</v>
      </c>
      <c r="BK3" s="0" t="n">
        <v>49.1292</v>
      </c>
      <c r="BL3" s="0" t="n">
        <v>456505</v>
      </c>
      <c r="BM3" s="0" t="n">
        <v>21</v>
      </c>
      <c r="BN3" s="0" t="n">
        <v>104827</v>
      </c>
      <c r="BO3" s="0" t="n">
        <v>492738</v>
      </c>
      <c r="BP3" s="0" t="n">
        <v>46037952</v>
      </c>
      <c r="BQ3" s="0" t="n">
        <v>8201079</v>
      </c>
      <c r="BR3" s="0" t="n">
        <v>20.1167</v>
      </c>
      <c r="BS3" s="0" t="n">
        <v>20.1167</v>
      </c>
      <c r="BT3" s="0" t="n">
        <v>-26255.2</v>
      </c>
      <c r="BU3" s="0" t="n">
        <v>-20.1167</v>
      </c>
      <c r="BV3" s="0" t="n">
        <v>0</v>
      </c>
      <c r="BW3" s="0" t="n">
        <v>0</v>
      </c>
      <c r="BX3" s="0" t="n">
        <v>34035300</v>
      </c>
      <c r="BY3" s="0" t="n">
        <v>10117.5</v>
      </c>
      <c r="BZ3" s="0" t="n">
        <v>12.26</v>
      </c>
      <c r="CA3" s="0" t="n">
        <v>16.99</v>
      </c>
      <c r="CB3" s="0" t="n">
        <v>6.32709</v>
      </c>
      <c r="CC3" s="0" t="n">
        <v>5.79423</v>
      </c>
    </row>
    <row r="4" customFormat="false" ht="15" hidden="false" customHeight="false" outlineLevel="0" collapsed="false">
      <c r="A4" s="0" t="s">
        <v>85</v>
      </c>
      <c r="B4" s="0" t="s">
        <v>99</v>
      </c>
      <c r="C4" s="0" t="s">
        <v>87</v>
      </c>
      <c r="D4" s="0" t="n">
        <v>179.28</v>
      </c>
      <c r="F4" s="0" t="n">
        <v>0.83</v>
      </c>
      <c r="G4" s="0" t="n">
        <v>55580</v>
      </c>
      <c r="H4" s="0" t="n">
        <v>-1</v>
      </c>
      <c r="I4" s="0" t="n">
        <v>-1</v>
      </c>
      <c r="J4" s="0" t="n">
        <v>5</v>
      </c>
      <c r="K4" s="0" t="n">
        <v>60.93</v>
      </c>
      <c r="L4" s="0" t="n">
        <v>-1</v>
      </c>
      <c r="M4" s="0" t="n">
        <v>-1</v>
      </c>
      <c r="N4" s="0" t="n">
        <v>56484</v>
      </c>
      <c r="O4" s="0" t="n">
        <v>-1</v>
      </c>
      <c r="P4" s="0" t="n">
        <v>-1</v>
      </c>
      <c r="Q4" s="0" t="n">
        <v>539</v>
      </c>
      <c r="R4" s="0" t="n">
        <v>36</v>
      </c>
      <c r="S4" s="0" t="n">
        <v>0</v>
      </c>
      <c r="T4" s="0" t="n">
        <v>0</v>
      </c>
      <c r="U4" s="0" t="s">
        <v>88</v>
      </c>
      <c r="V4" s="0" t="s">
        <v>89</v>
      </c>
      <c r="W4" s="0" t="s">
        <v>90</v>
      </c>
      <c r="X4" s="0" t="s">
        <v>91</v>
      </c>
      <c r="Y4" s="0" t="s">
        <v>92</v>
      </c>
      <c r="Z4" s="0" t="s">
        <v>93</v>
      </c>
      <c r="AA4" s="0" t="s">
        <v>94</v>
      </c>
      <c r="AB4" s="0" t="n">
        <v>182688</v>
      </c>
      <c r="AC4" s="0" t="n">
        <v>36</v>
      </c>
      <c r="AD4" s="0" t="n">
        <v>100</v>
      </c>
      <c r="AE4" s="0" t="n">
        <v>14036</v>
      </c>
      <c r="AF4" s="0" t="n">
        <v>11283</v>
      </c>
      <c r="AG4" s="0" t="n">
        <v>1</v>
      </c>
      <c r="AH4" s="0" t="n">
        <v>3780</v>
      </c>
      <c r="AI4" s="0" t="n">
        <v>675</v>
      </c>
      <c r="AJ4" s="0" t="n">
        <v>29</v>
      </c>
      <c r="AK4" s="0" t="n">
        <v>29</v>
      </c>
      <c r="AL4" s="0" t="n">
        <v>841</v>
      </c>
      <c r="AM4" s="0" t="s">
        <v>98</v>
      </c>
      <c r="AN4" s="0" t="s">
        <v>96</v>
      </c>
      <c r="AO4" s="0" t="n">
        <v>15.94</v>
      </c>
      <c r="AP4" s="0" t="n">
        <v>-1</v>
      </c>
      <c r="AQ4" s="0" t="n">
        <v>10.5</v>
      </c>
      <c r="AR4" s="0" t="n">
        <v>0.06</v>
      </c>
      <c r="AS4" s="0" t="n">
        <v>12.8375</v>
      </c>
      <c r="AT4" s="0" t="n">
        <v>-2550.95</v>
      </c>
      <c r="AU4" s="0" t="n">
        <v>-12.8375</v>
      </c>
      <c r="AV4" s="0" t="n">
        <v>12.8375</v>
      </c>
      <c r="AW4" s="0" t="n">
        <v>3</v>
      </c>
      <c r="AX4" s="0" t="n">
        <v>0.0235799</v>
      </c>
      <c r="AY4" s="0" t="n">
        <v>0.0200571</v>
      </c>
      <c r="AZ4" s="0" t="n">
        <v>3.73133</v>
      </c>
      <c r="BA4" s="0" t="n">
        <v>3.17769</v>
      </c>
      <c r="BB4" s="0" t="n">
        <v>100</v>
      </c>
      <c r="BC4" s="0" t="n">
        <v>94223</v>
      </c>
      <c r="BD4" s="0" t="n">
        <v>18</v>
      </c>
      <c r="BE4" s="0" t="n">
        <v>44999000</v>
      </c>
      <c r="BF4" s="0" t="n">
        <v>29048900</v>
      </c>
      <c r="BG4" s="0" t="n">
        <v>5631930</v>
      </c>
      <c r="BH4" s="0" t="n">
        <v>6696.71</v>
      </c>
      <c r="BI4" s="0" t="n">
        <v>65.35</v>
      </c>
      <c r="BJ4" s="0" t="n">
        <v>14.8682</v>
      </c>
      <c r="BK4" s="0" t="n">
        <v>12.9064</v>
      </c>
      <c r="BL4" s="0" t="n">
        <v>85347</v>
      </c>
      <c r="BM4" s="0" t="n">
        <v>18</v>
      </c>
      <c r="BN4" s="0" t="n">
        <v>15877</v>
      </c>
      <c r="BO4" s="0" t="n">
        <v>69999</v>
      </c>
      <c r="BP4" s="0" t="n">
        <v>5243859</v>
      </c>
      <c r="BQ4" s="0" t="n">
        <v>925948</v>
      </c>
      <c r="BR4" s="0" t="n">
        <v>14.0764</v>
      </c>
      <c r="BS4" s="0" t="n">
        <v>14.0764</v>
      </c>
      <c r="BT4" s="0" t="n">
        <v>-2966.8</v>
      </c>
      <c r="BU4" s="0" t="n">
        <v>-14.0764</v>
      </c>
      <c r="BV4" s="0" t="n">
        <v>0</v>
      </c>
      <c r="BW4" s="0" t="n">
        <v>0</v>
      </c>
      <c r="BX4" s="0" t="n">
        <v>7069980</v>
      </c>
      <c r="BY4" s="0" t="n">
        <v>8406.64</v>
      </c>
      <c r="BZ4" s="0" t="n">
        <v>2.9</v>
      </c>
      <c r="CA4" s="0" t="n">
        <v>2.57</v>
      </c>
      <c r="CB4" s="0" t="n">
        <v>1.47448</v>
      </c>
      <c r="CC4" s="0" t="n">
        <v>1.35947</v>
      </c>
    </row>
    <row r="5" customFormat="false" ht="15" hidden="false" customHeight="false" outlineLevel="0" collapsed="false">
      <c r="A5" s="0" t="s">
        <v>85</v>
      </c>
      <c r="B5" s="0" t="s">
        <v>100</v>
      </c>
      <c r="C5" s="0" t="s">
        <v>87</v>
      </c>
      <c r="D5" s="0" t="n">
        <v>8.71</v>
      </c>
      <c r="F5" s="0" t="n">
        <v>0.91</v>
      </c>
      <c r="G5" s="0" t="n">
        <v>42320</v>
      </c>
      <c r="H5" s="0" t="n">
        <v>-1</v>
      </c>
      <c r="I5" s="0" t="n">
        <v>-1</v>
      </c>
      <c r="J5" s="0" t="n">
        <v>3</v>
      </c>
      <c r="K5" s="0" t="n">
        <v>0.59</v>
      </c>
      <c r="L5" s="0" t="n">
        <v>-1</v>
      </c>
      <c r="M5" s="0" t="n">
        <v>-1</v>
      </c>
      <c r="N5" s="0" t="n">
        <v>35572</v>
      </c>
      <c r="O5" s="0" t="n">
        <v>-1</v>
      </c>
      <c r="P5" s="0" t="n">
        <v>-1</v>
      </c>
      <c r="Q5" s="0" t="n">
        <v>89</v>
      </c>
      <c r="R5" s="0" t="n">
        <v>142</v>
      </c>
      <c r="S5" s="0" t="n">
        <v>0</v>
      </c>
      <c r="T5" s="0" t="n">
        <v>0</v>
      </c>
      <c r="U5" s="0" t="s">
        <v>88</v>
      </c>
      <c r="V5" s="0" t="s">
        <v>89</v>
      </c>
      <c r="W5" s="0" t="s">
        <v>90</v>
      </c>
      <c r="X5" s="0" t="s">
        <v>91</v>
      </c>
      <c r="Y5" s="0" t="s">
        <v>92</v>
      </c>
      <c r="Z5" s="0" t="s">
        <v>93</v>
      </c>
      <c r="AA5" s="0" t="s">
        <v>94</v>
      </c>
      <c r="AB5" s="0" t="n">
        <v>31172</v>
      </c>
      <c r="AC5" s="0" t="n">
        <v>142</v>
      </c>
      <c r="AD5" s="0" t="n">
        <v>193</v>
      </c>
      <c r="AE5" s="0" t="n">
        <v>1069</v>
      </c>
      <c r="AF5" s="0" t="n">
        <v>1140</v>
      </c>
      <c r="AG5" s="0" t="n">
        <v>1</v>
      </c>
      <c r="AH5" s="0" t="n">
        <v>530</v>
      </c>
      <c r="AI5" s="0" t="n">
        <v>424</v>
      </c>
      <c r="AJ5" s="0" t="n">
        <v>14</v>
      </c>
      <c r="AK5" s="0" t="n">
        <v>14</v>
      </c>
      <c r="AL5" s="0" t="n">
        <v>196</v>
      </c>
      <c r="AM5" s="0" t="s">
        <v>98</v>
      </c>
      <c r="AN5" s="0" t="s">
        <v>96</v>
      </c>
      <c r="AO5" s="0" t="n">
        <v>0.64</v>
      </c>
      <c r="AP5" s="0" t="n">
        <v>-1</v>
      </c>
      <c r="AQ5" s="0" t="n">
        <v>0.88</v>
      </c>
      <c r="AR5" s="0" t="n">
        <v>0.01</v>
      </c>
      <c r="AS5" s="0" t="n">
        <v>2.89708</v>
      </c>
      <c r="AT5" s="0" t="n">
        <v>-451.028</v>
      </c>
      <c r="AU5" s="0" t="n">
        <v>-2.89708</v>
      </c>
      <c r="AV5" s="0" t="n">
        <v>2.89708</v>
      </c>
      <c r="AW5" s="0" t="n">
        <v>0.51</v>
      </c>
      <c r="AX5" s="0" t="n">
        <v>0.00158112</v>
      </c>
      <c r="AY5" s="0" t="n">
        <v>0.00142119</v>
      </c>
      <c r="AZ5" s="0" t="n">
        <v>0.293685</v>
      </c>
      <c r="BA5" s="0" t="n">
        <v>0.264581</v>
      </c>
      <c r="BB5" s="0" t="n">
        <v>40</v>
      </c>
      <c r="BC5" s="0" t="n">
        <v>3970</v>
      </c>
      <c r="BD5" s="0" t="n">
        <v>15</v>
      </c>
      <c r="BE5" s="0" t="n">
        <v>9200550</v>
      </c>
      <c r="BF5" s="0" t="n">
        <v>4796570</v>
      </c>
      <c r="BG5" s="0" t="n">
        <v>529800</v>
      </c>
      <c r="BH5" s="0" t="n">
        <v>2703.06</v>
      </c>
      <c r="BI5" s="0" t="n">
        <v>1.49</v>
      </c>
      <c r="BJ5" s="0" t="n">
        <v>0.688091</v>
      </c>
      <c r="BK5" s="0" t="n">
        <v>0.629292</v>
      </c>
      <c r="BL5" s="0" t="n">
        <v>3427</v>
      </c>
      <c r="BM5" s="0" t="n">
        <v>15</v>
      </c>
      <c r="BN5" s="0" t="n">
        <v>1320</v>
      </c>
      <c r="BO5" s="0" t="n">
        <v>2268</v>
      </c>
      <c r="BP5" s="0" t="n">
        <v>132556</v>
      </c>
      <c r="BQ5" s="0" t="n">
        <v>39589</v>
      </c>
      <c r="BR5" s="0" t="n">
        <v>3.67756</v>
      </c>
      <c r="BS5" s="0" t="n">
        <v>3.67756</v>
      </c>
      <c r="BT5" s="0" t="n">
        <v>-538.079</v>
      </c>
      <c r="BU5" s="0" t="n">
        <v>-3.67756</v>
      </c>
      <c r="BV5" s="0" t="n">
        <v>0</v>
      </c>
      <c r="BW5" s="0" t="n">
        <v>0</v>
      </c>
      <c r="BX5" s="0" t="n">
        <v>662635</v>
      </c>
      <c r="BY5" s="0" t="n">
        <v>3380.79</v>
      </c>
      <c r="BZ5" s="0" t="n">
        <v>0.2</v>
      </c>
      <c r="CA5" s="0" t="n">
        <v>0.11</v>
      </c>
      <c r="CB5" s="0" t="n">
        <v>0.0860118</v>
      </c>
      <c r="CC5" s="0" t="n">
        <v>0.081635</v>
      </c>
    </row>
    <row r="6" customFormat="false" ht="15" hidden="false" customHeight="false" outlineLevel="0" collapsed="false">
      <c r="A6" s="0" t="s">
        <v>85</v>
      </c>
      <c r="B6" s="0" t="s">
        <v>101</v>
      </c>
      <c r="C6" s="0" t="s">
        <v>87</v>
      </c>
      <c r="D6" s="0" t="n">
        <v>4.84</v>
      </c>
      <c r="F6" s="0" t="n">
        <v>0.06</v>
      </c>
      <c r="G6" s="0" t="n">
        <v>6940</v>
      </c>
      <c r="H6" s="0" t="n">
        <v>-1</v>
      </c>
      <c r="I6" s="0" t="n">
        <v>-1</v>
      </c>
      <c r="J6" s="0" t="n">
        <v>3</v>
      </c>
      <c r="K6" s="0" t="n">
        <v>0.38</v>
      </c>
      <c r="L6" s="0" t="n">
        <v>-1</v>
      </c>
      <c r="M6" s="0" t="n">
        <v>-1</v>
      </c>
      <c r="N6" s="0" t="n">
        <v>31556</v>
      </c>
      <c r="O6" s="0" t="n">
        <v>-1</v>
      </c>
      <c r="P6" s="0" t="n">
        <v>-1</v>
      </c>
      <c r="Q6" s="0" t="n">
        <v>64</v>
      </c>
      <c r="R6" s="0" t="n">
        <v>99</v>
      </c>
      <c r="S6" s="0" t="n">
        <v>1</v>
      </c>
      <c r="T6" s="0" t="n">
        <v>0</v>
      </c>
      <c r="U6" s="0" t="s">
        <v>88</v>
      </c>
      <c r="V6" s="0" t="s">
        <v>89</v>
      </c>
      <c r="W6" s="0" t="s">
        <v>90</v>
      </c>
      <c r="X6" s="0" t="s">
        <v>91</v>
      </c>
      <c r="Y6" s="0" t="s">
        <v>92</v>
      </c>
      <c r="Z6" s="0" t="s">
        <v>93</v>
      </c>
      <c r="AA6" s="0" t="s">
        <v>94</v>
      </c>
      <c r="AB6" s="0" t="n">
        <v>25636</v>
      </c>
      <c r="AC6" s="0" t="n">
        <v>99</v>
      </c>
      <c r="AD6" s="0" t="n">
        <v>130</v>
      </c>
      <c r="AE6" s="0" t="n">
        <v>363</v>
      </c>
      <c r="AF6" s="0" t="n">
        <v>493</v>
      </c>
      <c r="AG6" s="0" t="n">
        <v>1</v>
      </c>
      <c r="AH6" s="0" t="n">
        <v>261</v>
      </c>
      <c r="AI6" s="0" t="n">
        <v>294</v>
      </c>
      <c r="AJ6" s="0" t="n">
        <v>12</v>
      </c>
      <c r="AK6" s="0" t="n">
        <v>12</v>
      </c>
      <c r="AL6" s="0" t="n">
        <v>144</v>
      </c>
      <c r="AM6" s="0" t="s">
        <v>98</v>
      </c>
      <c r="AN6" s="0" t="s">
        <v>96</v>
      </c>
      <c r="AO6" s="0" t="n">
        <v>0.16</v>
      </c>
      <c r="AP6" s="0" t="n">
        <v>-1</v>
      </c>
      <c r="AQ6" s="0" t="n">
        <v>0.38</v>
      </c>
      <c r="AR6" s="0" t="n">
        <v>0</v>
      </c>
      <c r="AS6" s="0" t="n">
        <v>2.18228</v>
      </c>
      <c r="AT6" s="0" t="n">
        <v>-209.246</v>
      </c>
      <c r="AU6" s="0" t="n">
        <v>-2.18228</v>
      </c>
      <c r="AV6" s="0" t="n">
        <v>2.18228</v>
      </c>
      <c r="AW6" s="0" t="n">
        <v>0.39</v>
      </c>
      <c r="AX6" s="0" t="n">
        <v>0.000551119</v>
      </c>
      <c r="AY6" s="0" t="n">
        <v>0.00049411</v>
      </c>
      <c r="AZ6" s="0" t="n">
        <v>0.0956877</v>
      </c>
      <c r="BA6" s="0" t="n">
        <v>0.0857556</v>
      </c>
      <c r="BB6" s="0" t="n">
        <v>46</v>
      </c>
      <c r="BC6" s="0" t="n">
        <v>1724</v>
      </c>
      <c r="BD6" s="0" t="n">
        <v>13</v>
      </c>
      <c r="BE6" s="0" t="n">
        <v>5660580</v>
      </c>
      <c r="BF6" s="0" t="n">
        <v>3997220</v>
      </c>
      <c r="BG6" s="0" t="n">
        <v>408669</v>
      </c>
      <c r="BH6" s="0" t="n">
        <v>2837.98</v>
      </c>
      <c r="BI6" s="0" t="n">
        <v>1.88</v>
      </c>
      <c r="BJ6" s="0" t="n">
        <v>0.278273</v>
      </c>
      <c r="BK6" s="0" t="n">
        <v>0.254568</v>
      </c>
      <c r="BL6" s="0" t="n">
        <v>1486</v>
      </c>
      <c r="BM6" s="0" t="n">
        <v>12</v>
      </c>
      <c r="BN6" s="0" t="n">
        <v>678</v>
      </c>
      <c r="BO6" s="0" t="n">
        <v>967</v>
      </c>
      <c r="BP6" s="0" t="n">
        <v>80415</v>
      </c>
      <c r="BQ6" s="0" t="n">
        <v>28549</v>
      </c>
      <c r="BR6" s="0" t="n">
        <v>2.76447</v>
      </c>
      <c r="BS6" s="0" t="n">
        <v>2.76447</v>
      </c>
      <c r="BT6" s="0" t="n">
        <v>-254.14</v>
      </c>
      <c r="BU6" s="0" t="n">
        <v>-2.76447</v>
      </c>
      <c r="BV6" s="0" t="n">
        <v>0</v>
      </c>
      <c r="BW6" s="0" t="n">
        <v>0</v>
      </c>
      <c r="BX6" s="0" t="n">
        <v>525203</v>
      </c>
      <c r="BY6" s="0" t="n">
        <v>3647.24</v>
      </c>
      <c r="BZ6" s="0" t="n">
        <v>0.14</v>
      </c>
      <c r="CA6" s="0" t="n">
        <v>0.05</v>
      </c>
      <c r="CB6" s="0" t="n">
        <v>0.0251832</v>
      </c>
      <c r="CC6" s="0" t="n">
        <v>0.0239622</v>
      </c>
    </row>
    <row r="7" customFormat="false" ht="15" hidden="false" customHeight="false" outlineLevel="0" collapsed="false">
      <c r="A7" s="0" t="s">
        <v>85</v>
      </c>
      <c r="B7" s="0" t="s">
        <v>102</v>
      </c>
      <c r="C7" s="0" t="s">
        <v>87</v>
      </c>
      <c r="D7" s="0" t="n">
        <v>15.17</v>
      </c>
      <c r="F7" s="0" t="n">
        <v>0.07</v>
      </c>
      <c r="G7" s="0" t="n">
        <v>6600</v>
      </c>
      <c r="H7" s="0" t="n">
        <v>-1</v>
      </c>
      <c r="I7" s="0" t="n">
        <v>-1</v>
      </c>
      <c r="J7" s="0" t="n">
        <v>6</v>
      </c>
      <c r="K7" s="0" t="n">
        <v>0.3</v>
      </c>
      <c r="L7" s="0" t="n">
        <v>-1</v>
      </c>
      <c r="M7" s="0" t="n">
        <v>-1</v>
      </c>
      <c r="N7" s="0" t="n">
        <v>32304</v>
      </c>
      <c r="O7" s="0" t="n">
        <v>-1</v>
      </c>
      <c r="P7" s="0" t="n">
        <v>-1</v>
      </c>
      <c r="Q7" s="0" t="n">
        <v>26</v>
      </c>
      <c r="R7" s="0" t="n">
        <v>162</v>
      </c>
      <c r="S7" s="0" t="n">
        <v>0</v>
      </c>
      <c r="T7" s="0" t="n">
        <v>5</v>
      </c>
      <c r="U7" s="0" t="s">
        <v>88</v>
      </c>
      <c r="V7" s="0" t="s">
        <v>89</v>
      </c>
      <c r="W7" s="0" t="s">
        <v>90</v>
      </c>
      <c r="X7" s="0" t="s">
        <v>91</v>
      </c>
      <c r="Y7" s="0" t="s">
        <v>92</v>
      </c>
      <c r="Z7" s="0" t="s">
        <v>93</v>
      </c>
      <c r="AA7" s="0" t="s">
        <v>94</v>
      </c>
      <c r="AB7" s="0" t="n">
        <v>34504</v>
      </c>
      <c r="AC7" s="0" t="n">
        <v>162</v>
      </c>
      <c r="AD7" s="0" t="n">
        <v>96</v>
      </c>
      <c r="AE7" s="0" t="n">
        <v>1075</v>
      </c>
      <c r="AF7" s="0" t="n">
        <v>884</v>
      </c>
      <c r="AG7" s="0" t="n">
        <v>1</v>
      </c>
      <c r="AH7" s="0" t="n">
        <v>667</v>
      </c>
      <c r="AI7" s="0" t="n">
        <v>289</v>
      </c>
      <c r="AJ7" s="0" t="n">
        <v>16</v>
      </c>
      <c r="AK7" s="0" t="n">
        <v>16</v>
      </c>
      <c r="AL7" s="0" t="n">
        <v>256</v>
      </c>
      <c r="AM7" s="0" t="s">
        <v>103</v>
      </c>
      <c r="AN7" s="0" t="s">
        <v>96</v>
      </c>
      <c r="AO7" s="0" t="n">
        <v>0.6</v>
      </c>
      <c r="AP7" s="0" t="n">
        <v>-1</v>
      </c>
      <c r="AQ7" s="0" t="n">
        <v>0.71</v>
      </c>
      <c r="AR7" s="0" t="n">
        <v>0.01</v>
      </c>
      <c r="AS7" s="0" t="n">
        <v>15.3056</v>
      </c>
      <c r="AT7" s="0" t="n">
        <v>-1231.42</v>
      </c>
      <c r="AU7" s="0" t="n">
        <v>-15.3056</v>
      </c>
      <c r="AV7" s="0" t="n">
        <v>15.3056</v>
      </c>
      <c r="AW7" s="0" t="n">
        <v>0.78</v>
      </c>
      <c r="AX7" s="0" t="n">
        <v>0.00178456</v>
      </c>
      <c r="AY7" s="0" t="n">
        <v>0.0016141</v>
      </c>
      <c r="AZ7" s="0" t="n">
        <v>0.256249</v>
      </c>
      <c r="BA7" s="0" t="n">
        <v>0.233228</v>
      </c>
      <c r="BB7" s="0" t="n">
        <v>54</v>
      </c>
      <c r="BC7" s="0" t="n">
        <v>12666</v>
      </c>
      <c r="BD7" s="0" t="n">
        <v>44</v>
      </c>
      <c r="BE7" s="0" t="n">
        <v>12113200</v>
      </c>
      <c r="BF7" s="0" t="n">
        <v>3381240</v>
      </c>
      <c r="BG7" s="0" t="n">
        <v>903890</v>
      </c>
      <c r="BH7" s="0" t="n">
        <v>3530.82</v>
      </c>
      <c r="BI7" s="0" t="n">
        <v>9.19</v>
      </c>
      <c r="BJ7" s="0" t="n">
        <v>1.02062</v>
      </c>
      <c r="BK7" s="0" t="n">
        <v>0.945526</v>
      </c>
      <c r="BL7" s="0" t="n">
        <v>10396</v>
      </c>
      <c r="BM7" s="0" t="n">
        <v>27</v>
      </c>
      <c r="BN7" s="0" t="n">
        <v>4053</v>
      </c>
      <c r="BO7" s="0" t="n">
        <v>7181</v>
      </c>
      <c r="BP7" s="0" t="n">
        <v>2844935</v>
      </c>
      <c r="BQ7" s="0" t="n">
        <v>747371</v>
      </c>
      <c r="BR7" s="0" t="n">
        <v>18.0029</v>
      </c>
      <c r="BS7" s="0" t="n">
        <v>18.0029</v>
      </c>
      <c r="BT7" s="0" t="n">
        <v>-1516.67</v>
      </c>
      <c r="BU7" s="0" t="n">
        <v>-18.0029</v>
      </c>
      <c r="BV7" s="0" t="n">
        <v>0</v>
      </c>
      <c r="BW7" s="0" t="n">
        <v>0</v>
      </c>
      <c r="BX7" s="0" t="n">
        <v>1172540</v>
      </c>
      <c r="BY7" s="0" t="n">
        <v>4580.24</v>
      </c>
      <c r="BZ7" s="0" t="n">
        <v>0.43</v>
      </c>
      <c r="CA7" s="0" t="n">
        <v>0.79</v>
      </c>
      <c r="CB7" s="0" t="n">
        <v>0.160239</v>
      </c>
      <c r="CC7" s="0" t="n">
        <v>0.151135</v>
      </c>
    </row>
    <row r="8" customFormat="false" ht="15" hidden="false" customHeight="false" outlineLevel="0" collapsed="false">
      <c r="A8" s="0" t="s">
        <v>85</v>
      </c>
      <c r="B8" s="0" t="s">
        <v>104</v>
      </c>
      <c r="C8" s="0" t="s">
        <v>87</v>
      </c>
      <c r="D8" s="0" t="n">
        <v>14.4</v>
      </c>
      <c r="F8" s="0" t="n">
        <v>0.04</v>
      </c>
      <c r="G8" s="0" t="n">
        <v>5776</v>
      </c>
      <c r="H8" s="0" t="n">
        <v>-1</v>
      </c>
      <c r="I8" s="0" t="n">
        <v>-1</v>
      </c>
      <c r="J8" s="0" t="n">
        <v>6</v>
      </c>
      <c r="K8" s="0" t="n">
        <v>0.2</v>
      </c>
      <c r="L8" s="0" t="n">
        <v>-1</v>
      </c>
      <c r="M8" s="0" t="n">
        <v>-1</v>
      </c>
      <c r="N8" s="0" t="n">
        <v>31604</v>
      </c>
      <c r="O8" s="0" t="n">
        <v>-1</v>
      </c>
      <c r="P8" s="0" t="n">
        <v>-1</v>
      </c>
      <c r="Q8" s="0" t="n">
        <v>16</v>
      </c>
      <c r="R8" s="0" t="n">
        <v>66</v>
      </c>
      <c r="S8" s="0" t="n">
        <v>0</v>
      </c>
      <c r="T8" s="0" t="n">
        <v>7</v>
      </c>
      <c r="U8" s="0" t="s">
        <v>88</v>
      </c>
      <c r="V8" s="0" t="s">
        <v>89</v>
      </c>
      <c r="W8" s="0" t="s">
        <v>90</v>
      </c>
      <c r="X8" s="0" t="s">
        <v>91</v>
      </c>
      <c r="Y8" s="0" t="s">
        <v>92</v>
      </c>
      <c r="Z8" s="0" t="s">
        <v>93</v>
      </c>
      <c r="AA8" s="0" t="s">
        <v>94</v>
      </c>
      <c r="AB8" s="0" t="n">
        <v>35876</v>
      </c>
      <c r="AC8" s="0" t="n">
        <v>66</v>
      </c>
      <c r="AD8" s="0" t="n">
        <v>96</v>
      </c>
      <c r="AE8" s="0" t="n">
        <v>866</v>
      </c>
      <c r="AF8" s="0" t="n">
        <v>607</v>
      </c>
      <c r="AG8" s="0" t="n">
        <v>1</v>
      </c>
      <c r="AH8" s="0" t="n">
        <v>533</v>
      </c>
      <c r="AI8" s="0" t="n">
        <v>185</v>
      </c>
      <c r="AJ8" s="0" t="n">
        <v>18</v>
      </c>
      <c r="AK8" s="0" t="n">
        <v>18</v>
      </c>
      <c r="AL8" s="0" t="n">
        <v>324</v>
      </c>
      <c r="AM8" s="0" t="s">
        <v>103</v>
      </c>
      <c r="AN8" s="0" t="s">
        <v>96</v>
      </c>
      <c r="AO8" s="0" t="n">
        <v>0.47</v>
      </c>
      <c r="AP8" s="0" t="n">
        <v>-1</v>
      </c>
      <c r="AQ8" s="0" t="n">
        <v>0.5</v>
      </c>
      <c r="AR8" s="0" t="n">
        <v>0.01</v>
      </c>
      <c r="AS8" s="0" t="n">
        <v>11.9505</v>
      </c>
      <c r="AT8" s="0" t="n">
        <v>-702.824</v>
      </c>
      <c r="AU8" s="0" t="n">
        <v>-11.9505</v>
      </c>
      <c r="AV8" s="0" t="n">
        <v>11.9505</v>
      </c>
      <c r="AW8" s="0" t="n">
        <v>1.1</v>
      </c>
      <c r="AX8" s="0" t="n">
        <v>0.00155671</v>
      </c>
      <c r="AY8" s="0" t="n">
        <v>0.00144092</v>
      </c>
      <c r="AZ8" s="0" t="n">
        <v>0.214169</v>
      </c>
      <c r="BA8" s="0" t="n">
        <v>0.196969</v>
      </c>
      <c r="BB8" s="0" t="n">
        <v>52</v>
      </c>
      <c r="BC8" s="0" t="n">
        <v>11511</v>
      </c>
      <c r="BD8" s="0" t="n">
        <v>43</v>
      </c>
      <c r="BE8" s="0" t="n">
        <v>15707600</v>
      </c>
      <c r="BF8" s="0" t="n">
        <v>3634300</v>
      </c>
      <c r="BG8" s="0" t="n">
        <v>1141650</v>
      </c>
      <c r="BH8" s="0" t="n">
        <v>3523.62</v>
      </c>
      <c r="BI8" s="0" t="n">
        <v>7.95</v>
      </c>
      <c r="BJ8" s="0" t="n">
        <v>0.828892</v>
      </c>
      <c r="BK8" s="0" t="n">
        <v>0.776336</v>
      </c>
      <c r="BL8" s="0" t="n">
        <v>10188</v>
      </c>
      <c r="BM8" s="0" t="n">
        <v>20</v>
      </c>
      <c r="BN8" s="0" t="n">
        <v>4478</v>
      </c>
      <c r="BO8" s="0" t="n">
        <v>9388</v>
      </c>
      <c r="BP8" s="0" t="n">
        <v>5888474</v>
      </c>
      <c r="BQ8" s="0" t="n">
        <v>1315619</v>
      </c>
      <c r="BR8" s="0" t="n">
        <v>13.3086</v>
      </c>
      <c r="BS8" s="0" t="n">
        <v>13.3086</v>
      </c>
      <c r="BT8" s="0" t="n">
        <v>-877.486</v>
      </c>
      <c r="BU8" s="0" t="n">
        <v>-13.3086</v>
      </c>
      <c r="BV8" s="0" t="n">
        <v>0</v>
      </c>
      <c r="BW8" s="0" t="n">
        <v>0</v>
      </c>
      <c r="BX8" s="0" t="n">
        <v>1503180</v>
      </c>
      <c r="BY8" s="0" t="n">
        <v>4639.44</v>
      </c>
      <c r="BZ8" s="0" t="n">
        <v>0.48</v>
      </c>
      <c r="CA8" s="0" t="n">
        <v>1.24</v>
      </c>
      <c r="CB8" s="0" t="n">
        <v>0.118047</v>
      </c>
      <c r="CC8" s="0" t="n">
        <v>0.112495</v>
      </c>
    </row>
    <row r="9" customFormat="false" ht="15" hidden="false" customHeight="false" outlineLevel="0" collapsed="false">
      <c r="A9" s="0" t="s">
        <v>85</v>
      </c>
      <c r="B9" s="0" t="s">
        <v>105</v>
      </c>
      <c r="C9" s="0" t="s">
        <v>87</v>
      </c>
      <c r="D9" s="0" t="n">
        <v>724.6</v>
      </c>
      <c r="F9" s="0" t="n">
        <v>10.77</v>
      </c>
      <c r="G9" s="0" t="n">
        <v>207480</v>
      </c>
      <c r="H9" s="0" t="n">
        <v>-1</v>
      </c>
      <c r="I9" s="0" t="n">
        <v>-1</v>
      </c>
      <c r="J9" s="0" t="n">
        <v>101</v>
      </c>
      <c r="K9" s="0" t="n">
        <v>119.77</v>
      </c>
      <c r="L9" s="0" t="n">
        <v>-1</v>
      </c>
      <c r="M9" s="0" t="n">
        <v>-1</v>
      </c>
      <c r="N9" s="0" t="n">
        <v>101628</v>
      </c>
      <c r="O9" s="0" t="n">
        <v>-1</v>
      </c>
      <c r="P9" s="0" t="n">
        <v>-1</v>
      </c>
      <c r="Q9" s="0" t="n">
        <v>1851</v>
      </c>
      <c r="R9" s="0" t="n">
        <v>114</v>
      </c>
      <c r="S9" s="0" t="n">
        <v>44</v>
      </c>
      <c r="T9" s="0" t="n">
        <v>8</v>
      </c>
      <c r="U9" s="0" t="s">
        <v>88</v>
      </c>
      <c r="V9" s="0" t="s">
        <v>89</v>
      </c>
      <c r="W9" s="0" t="s">
        <v>90</v>
      </c>
      <c r="X9" s="0" t="s">
        <v>91</v>
      </c>
      <c r="Y9" s="0" t="s">
        <v>92</v>
      </c>
      <c r="Z9" s="0" t="s">
        <v>93</v>
      </c>
      <c r="AA9" s="0" t="s">
        <v>94</v>
      </c>
      <c r="AB9" s="0" t="n">
        <v>676876</v>
      </c>
      <c r="AC9" s="0" t="n">
        <v>114</v>
      </c>
      <c r="AD9" s="0" t="n">
        <v>102</v>
      </c>
      <c r="AE9" s="0" t="n">
        <v>38224</v>
      </c>
      <c r="AF9" s="0" t="n">
        <v>33865</v>
      </c>
      <c r="AG9" s="0" t="n">
        <v>1</v>
      </c>
      <c r="AH9" s="0" t="n">
        <v>17424</v>
      </c>
      <c r="AI9" s="0" t="n">
        <v>2119</v>
      </c>
      <c r="AJ9" s="0" t="n">
        <v>53</v>
      </c>
      <c r="AK9" s="0" t="n">
        <v>53</v>
      </c>
      <c r="AL9" s="0" t="n">
        <v>2809</v>
      </c>
      <c r="AM9" s="0" t="s">
        <v>98</v>
      </c>
      <c r="AN9" s="0" t="s">
        <v>96</v>
      </c>
      <c r="AO9" s="0" t="n">
        <v>77.13</v>
      </c>
      <c r="AP9" s="0" t="n">
        <v>-1</v>
      </c>
      <c r="AQ9" s="0" t="n">
        <v>60.31</v>
      </c>
      <c r="AR9" s="0" t="n">
        <v>0.42</v>
      </c>
      <c r="AS9" s="0" t="n">
        <v>68.0583</v>
      </c>
      <c r="AT9" s="0" t="n">
        <v>-51375</v>
      </c>
      <c r="AU9" s="0" t="n">
        <v>-68.0583</v>
      </c>
      <c r="AV9" s="0" t="n">
        <v>68.0583</v>
      </c>
      <c r="AW9" s="0" t="n">
        <v>39.64</v>
      </c>
      <c r="AX9" s="0" t="n">
        <v>0.087209</v>
      </c>
      <c r="AY9" s="0" t="n">
        <v>0.0737204</v>
      </c>
      <c r="AZ9" s="0" t="n">
        <v>13.0908</v>
      </c>
      <c r="BA9" s="0" t="n">
        <v>10.871</v>
      </c>
      <c r="BB9" s="0" t="n">
        <v>126</v>
      </c>
      <c r="BC9" s="0" t="n">
        <v>406172</v>
      </c>
      <c r="BD9" s="0" t="n">
        <v>39</v>
      </c>
      <c r="BE9" s="0" t="n">
        <v>163647000</v>
      </c>
      <c r="BF9" s="0" t="n">
        <v>127041000</v>
      </c>
      <c r="BG9" s="0" t="n">
        <v>24137400</v>
      </c>
      <c r="BH9" s="0" t="n">
        <v>8592.86</v>
      </c>
      <c r="BI9" s="0" t="n">
        <v>327.84</v>
      </c>
      <c r="BJ9" s="0" t="n">
        <v>64.0527</v>
      </c>
      <c r="BK9" s="0" t="n">
        <v>54.597</v>
      </c>
      <c r="BL9" s="0" t="n">
        <v>375860</v>
      </c>
      <c r="BM9" s="0" t="n">
        <v>25</v>
      </c>
      <c r="BN9" s="0" t="n">
        <v>80270</v>
      </c>
      <c r="BO9" s="0" t="n">
        <v>313394</v>
      </c>
      <c r="BP9" s="0" t="n">
        <v>54880723</v>
      </c>
      <c r="BQ9" s="0" t="n">
        <v>11543062</v>
      </c>
      <c r="BR9" s="0" t="n">
        <v>75.9155</v>
      </c>
      <c r="BS9" s="0" t="n">
        <v>75.9155</v>
      </c>
      <c r="BT9" s="0" t="n">
        <v>-65051.3</v>
      </c>
      <c r="BU9" s="0" t="n">
        <v>-75.9155</v>
      </c>
      <c r="BV9" s="0" t="n">
        <v>-21.5039</v>
      </c>
      <c r="BW9" s="0" t="n">
        <v>-0.291039</v>
      </c>
      <c r="BX9" s="0" t="n">
        <v>30410800</v>
      </c>
      <c r="BY9" s="0" t="n">
        <v>10826.2</v>
      </c>
      <c r="BZ9" s="0" t="n">
        <v>11.52</v>
      </c>
      <c r="CA9" s="0" t="n">
        <v>18.86</v>
      </c>
      <c r="CB9" s="0" t="n">
        <v>6.72446</v>
      </c>
      <c r="CC9" s="0" t="n">
        <v>6.06479</v>
      </c>
    </row>
    <row r="10" customFormat="false" ht="15" hidden="false" customHeight="false" outlineLevel="0" collapsed="false">
      <c r="A10" s="0" t="s">
        <v>85</v>
      </c>
      <c r="B10" s="0" t="s">
        <v>106</v>
      </c>
      <c r="C10" s="0" t="s">
        <v>87</v>
      </c>
      <c r="D10" s="0" t="n">
        <v>4596.64</v>
      </c>
      <c r="F10" s="0" t="n">
        <v>48.47</v>
      </c>
      <c r="G10" s="0" t="n">
        <v>708884</v>
      </c>
      <c r="H10" s="0" t="n">
        <v>-1</v>
      </c>
      <c r="I10" s="0" t="n">
        <v>-1</v>
      </c>
      <c r="J10" s="0" t="n">
        <v>101</v>
      </c>
      <c r="K10" s="0" t="n">
        <v>1001.62</v>
      </c>
      <c r="L10" s="0" t="n">
        <v>-1</v>
      </c>
      <c r="M10" s="0" t="n">
        <v>-1</v>
      </c>
      <c r="N10" s="0" t="n">
        <v>308236</v>
      </c>
      <c r="O10" s="0" t="n">
        <v>-1</v>
      </c>
      <c r="P10" s="0" t="n">
        <v>-1</v>
      </c>
      <c r="Q10" s="0" t="n">
        <v>6269</v>
      </c>
      <c r="R10" s="0" t="n">
        <v>114</v>
      </c>
      <c r="S10" s="0" t="n">
        <v>167</v>
      </c>
      <c r="T10" s="0" t="n">
        <v>32</v>
      </c>
      <c r="U10" s="0" t="s">
        <v>88</v>
      </c>
      <c r="V10" s="0" t="s">
        <v>89</v>
      </c>
      <c r="W10" s="0" t="s">
        <v>90</v>
      </c>
      <c r="X10" s="0" t="s">
        <v>91</v>
      </c>
      <c r="Y10" s="0" t="s">
        <v>92</v>
      </c>
      <c r="Z10" s="0" t="s">
        <v>93</v>
      </c>
      <c r="AA10" s="0" t="s">
        <v>94</v>
      </c>
      <c r="AB10" s="0" t="n">
        <v>2042548</v>
      </c>
      <c r="AC10" s="0" t="n">
        <v>114</v>
      </c>
      <c r="AD10" s="0" t="n">
        <v>102</v>
      </c>
      <c r="AE10" s="0" t="n">
        <v>124851</v>
      </c>
      <c r="AF10" s="0" t="n">
        <v>111146</v>
      </c>
      <c r="AG10" s="0" t="n">
        <v>1</v>
      </c>
      <c r="AH10" s="0" t="n">
        <v>58394</v>
      </c>
      <c r="AI10" s="0" t="n">
        <v>6684</v>
      </c>
      <c r="AJ10" s="0" t="n">
        <v>94</v>
      </c>
      <c r="AK10" s="0" t="n">
        <v>94</v>
      </c>
      <c r="AL10" s="0" t="n">
        <v>8836</v>
      </c>
      <c r="AM10" s="0" t="s">
        <v>98</v>
      </c>
      <c r="AN10" s="0" t="s">
        <v>96</v>
      </c>
      <c r="AO10" s="0" t="n">
        <v>224.66</v>
      </c>
      <c r="AP10" s="0" t="n">
        <v>-1</v>
      </c>
      <c r="AQ10" s="0" t="n">
        <v>318.15</v>
      </c>
      <c r="AR10" s="0" t="n">
        <v>1.76</v>
      </c>
      <c r="AS10" s="0" t="n">
        <v>69.6854</v>
      </c>
      <c r="AT10" s="0" t="n">
        <v>-337131</v>
      </c>
      <c r="AU10" s="0" t="n">
        <v>-69.6854</v>
      </c>
      <c r="AV10" s="0" t="n">
        <v>69.6854</v>
      </c>
      <c r="AW10" s="0" t="n">
        <v>128.96</v>
      </c>
      <c r="AX10" s="0" t="n">
        <v>0.299913</v>
      </c>
      <c r="AY10" s="0" t="n">
        <v>0.263497</v>
      </c>
      <c r="AZ10" s="0" t="n">
        <v>50.2456</v>
      </c>
      <c r="BA10" s="0" t="n">
        <v>40.5509</v>
      </c>
      <c r="BB10" s="0" t="n">
        <v>164</v>
      </c>
      <c r="BC10" s="0" t="n">
        <v>1622609</v>
      </c>
      <c r="BD10" s="0" t="n">
        <v>43</v>
      </c>
      <c r="BE10" s="0" t="n">
        <v>540921000</v>
      </c>
      <c r="BF10" s="0" t="n">
        <v>442020000</v>
      </c>
      <c r="BG10" s="0" t="n">
        <v>98102800</v>
      </c>
      <c r="BH10" s="0" t="n">
        <v>11102.6</v>
      </c>
      <c r="BI10" s="0" t="n">
        <v>2524.08</v>
      </c>
      <c r="BJ10" s="0" t="n">
        <v>219.929</v>
      </c>
      <c r="BK10" s="0" t="n">
        <v>183.976</v>
      </c>
      <c r="BL10" s="0" t="n">
        <v>1513997</v>
      </c>
      <c r="BM10" s="0" t="n">
        <v>22</v>
      </c>
      <c r="BN10" s="0" t="n">
        <v>242238</v>
      </c>
      <c r="BO10" s="0" t="n">
        <v>1041754</v>
      </c>
      <c r="BP10" s="0" t="n">
        <v>244316034</v>
      </c>
      <c r="BQ10" s="0" t="n">
        <v>54979040</v>
      </c>
      <c r="BR10" s="0" t="n">
        <v>80.4218</v>
      </c>
      <c r="BS10" s="0" t="n">
        <v>80.4218</v>
      </c>
      <c r="BT10" s="0" t="n">
        <v>-492575</v>
      </c>
      <c r="BU10" s="0" t="n">
        <v>-80.4218</v>
      </c>
      <c r="BV10" s="0" t="n">
        <v>-33.2198</v>
      </c>
      <c r="BW10" s="0" t="n">
        <v>-0.293253</v>
      </c>
      <c r="BX10" s="0" t="n">
        <v>125175000</v>
      </c>
      <c r="BY10" s="0" t="n">
        <v>14166.5</v>
      </c>
      <c r="BZ10" s="0" t="n">
        <v>49.3</v>
      </c>
      <c r="CA10" s="0" t="n">
        <v>86.03</v>
      </c>
      <c r="CB10" s="0" t="n">
        <v>25.2483</v>
      </c>
      <c r="CC10" s="0" t="n">
        <v>22.2162</v>
      </c>
    </row>
    <row r="11" customFormat="false" ht="15" hidden="false" customHeight="false" outlineLevel="0" collapsed="false">
      <c r="A11" s="0" t="s">
        <v>85</v>
      </c>
      <c r="B11" s="0" t="s">
        <v>107</v>
      </c>
      <c r="C11" s="0" t="s">
        <v>87</v>
      </c>
      <c r="D11" s="0" t="n">
        <v>5858.07</v>
      </c>
      <c r="F11" s="0" t="n">
        <v>61.47</v>
      </c>
      <c r="G11" s="0" t="n">
        <v>894056</v>
      </c>
      <c r="H11" s="0" t="n">
        <v>-1</v>
      </c>
      <c r="I11" s="0" t="n">
        <v>-1</v>
      </c>
      <c r="J11" s="0" t="n">
        <v>26</v>
      </c>
      <c r="K11" s="0" t="n">
        <v>3540.62</v>
      </c>
      <c r="L11" s="0" t="n">
        <v>-1</v>
      </c>
      <c r="M11" s="0" t="n">
        <v>-1</v>
      </c>
      <c r="N11" s="0" t="n">
        <v>369980</v>
      </c>
      <c r="O11" s="0" t="n">
        <v>-1</v>
      </c>
      <c r="P11" s="0" t="n">
        <v>-1</v>
      </c>
      <c r="Q11" s="0" t="n">
        <v>6697</v>
      </c>
      <c r="R11" s="0" t="n">
        <v>36</v>
      </c>
      <c r="S11" s="0" t="n">
        <v>159</v>
      </c>
      <c r="T11" s="0" t="n">
        <v>27</v>
      </c>
      <c r="U11" s="0" t="s">
        <v>88</v>
      </c>
      <c r="V11" s="0" t="s">
        <v>89</v>
      </c>
      <c r="W11" s="0" t="s">
        <v>90</v>
      </c>
      <c r="X11" s="0" t="s">
        <v>91</v>
      </c>
      <c r="Y11" s="0" t="s">
        <v>92</v>
      </c>
      <c r="Z11" s="0" t="s">
        <v>93</v>
      </c>
      <c r="AA11" s="0" t="s">
        <v>94</v>
      </c>
      <c r="AB11" s="0" t="n">
        <v>2257232</v>
      </c>
      <c r="AC11" s="0" t="n">
        <v>36</v>
      </c>
      <c r="AD11" s="0" t="n">
        <v>356</v>
      </c>
      <c r="AE11" s="0" t="n">
        <v>190343</v>
      </c>
      <c r="AF11" s="0" t="n">
        <v>166383</v>
      </c>
      <c r="AG11" s="0" t="n">
        <v>1</v>
      </c>
      <c r="AH11" s="0" t="n">
        <v>60345</v>
      </c>
      <c r="AI11" s="0" t="n">
        <v>7275</v>
      </c>
      <c r="AJ11" s="0" t="n">
        <v>97</v>
      </c>
      <c r="AK11" s="0" t="n">
        <v>97</v>
      </c>
      <c r="AL11" s="0" t="n">
        <v>9409</v>
      </c>
      <c r="AM11" s="0" t="s">
        <v>98</v>
      </c>
      <c r="AN11" s="0" t="s">
        <v>96</v>
      </c>
      <c r="AO11" s="0" t="n">
        <v>310.83</v>
      </c>
      <c r="AP11" s="0" t="n">
        <v>-1</v>
      </c>
      <c r="AQ11" s="0" t="n">
        <v>492.51</v>
      </c>
      <c r="AR11" s="0" t="n">
        <v>2.56</v>
      </c>
      <c r="AS11" s="0" t="n">
        <v>39.3544</v>
      </c>
      <c r="AT11" s="0" t="n">
        <v>-261969</v>
      </c>
      <c r="AU11" s="0" t="n">
        <v>-39.3544</v>
      </c>
      <c r="AV11" s="0" t="n">
        <v>39.3544</v>
      </c>
      <c r="AW11" s="0" t="n">
        <v>126.86</v>
      </c>
      <c r="AX11" s="0" t="n">
        <v>0.311806</v>
      </c>
      <c r="AY11" s="0" t="n">
        <v>0.255514</v>
      </c>
      <c r="AZ11" s="0" t="n">
        <v>63.2032</v>
      </c>
      <c r="BA11" s="0" t="n">
        <v>52.037</v>
      </c>
      <c r="BB11" s="0" t="n">
        <v>154</v>
      </c>
      <c r="BC11" s="0" t="n">
        <v>1125411</v>
      </c>
      <c r="BD11" s="0" t="n">
        <v>41</v>
      </c>
      <c r="BE11" s="0" t="n">
        <v>571422000</v>
      </c>
      <c r="BF11" s="0" t="n">
        <v>458721000</v>
      </c>
      <c r="BG11" s="0" t="n">
        <v>98644000</v>
      </c>
      <c r="BH11" s="0" t="n">
        <v>10484</v>
      </c>
      <c r="BI11" s="0" t="n">
        <v>974.27</v>
      </c>
      <c r="BJ11" s="0" t="n">
        <v>217.53</v>
      </c>
      <c r="BK11" s="0" t="n">
        <v>184.232</v>
      </c>
      <c r="BL11" s="0" t="n">
        <v>1055978</v>
      </c>
      <c r="BM11" s="0" t="n">
        <v>21</v>
      </c>
      <c r="BN11" s="0" t="n">
        <v>267041</v>
      </c>
      <c r="BO11" s="0" t="n">
        <v>713526</v>
      </c>
      <c r="BP11" s="0" t="n">
        <v>159710102</v>
      </c>
      <c r="BQ11" s="0" t="n">
        <v>36252090</v>
      </c>
      <c r="BR11" s="0" t="n">
        <v>41.8596</v>
      </c>
      <c r="BS11" s="0" t="n">
        <v>41.8596</v>
      </c>
      <c r="BT11" s="0" t="n">
        <v>-359715</v>
      </c>
      <c r="BU11" s="0" t="n">
        <v>-41.8596</v>
      </c>
      <c r="BV11" s="0" t="n">
        <v>0</v>
      </c>
      <c r="BW11" s="0" t="n">
        <v>0</v>
      </c>
      <c r="BX11" s="0" t="n">
        <v>124505000</v>
      </c>
      <c r="BY11" s="0" t="n">
        <v>13232.6</v>
      </c>
      <c r="BZ11" s="0" t="n">
        <v>55.13</v>
      </c>
      <c r="CA11" s="0" t="n">
        <v>66.95</v>
      </c>
      <c r="CB11" s="0" t="n">
        <v>23.2464</v>
      </c>
      <c r="CC11" s="0" t="n">
        <v>20.8656</v>
      </c>
    </row>
    <row r="12" customFormat="false" ht="15" hidden="false" customHeight="false" outlineLevel="0" collapsed="false">
      <c r="A12" s="0" t="s">
        <v>85</v>
      </c>
      <c r="B12" s="0" t="s">
        <v>108</v>
      </c>
      <c r="C12" s="0" t="s">
        <v>87</v>
      </c>
      <c r="D12" s="0" t="n">
        <v>112.57</v>
      </c>
      <c r="F12" s="0" t="n">
        <v>1.67</v>
      </c>
      <c r="G12" s="0" t="n">
        <v>68224</v>
      </c>
      <c r="H12" s="0" t="n">
        <v>-1</v>
      </c>
      <c r="I12" s="0" t="n">
        <v>-1</v>
      </c>
      <c r="J12" s="0" t="n">
        <v>5</v>
      </c>
      <c r="K12" s="0" t="n">
        <v>8.2</v>
      </c>
      <c r="L12" s="0" t="n">
        <v>-1</v>
      </c>
      <c r="M12" s="0" t="n">
        <v>-1</v>
      </c>
      <c r="N12" s="0" t="n">
        <v>50872</v>
      </c>
      <c r="O12" s="0" t="n">
        <v>-1</v>
      </c>
      <c r="P12" s="0" t="n">
        <v>-1</v>
      </c>
      <c r="Q12" s="0" t="n">
        <v>453</v>
      </c>
      <c r="R12" s="0" t="n">
        <v>506</v>
      </c>
      <c r="S12" s="0" t="n">
        <v>45</v>
      </c>
      <c r="T12" s="0" t="n">
        <v>0</v>
      </c>
      <c r="U12" s="0" t="s">
        <v>88</v>
      </c>
      <c r="V12" s="0" t="s">
        <v>89</v>
      </c>
      <c r="W12" s="0" t="s">
        <v>90</v>
      </c>
      <c r="X12" s="0" t="s">
        <v>91</v>
      </c>
      <c r="Y12" s="0" t="s">
        <v>92</v>
      </c>
      <c r="Z12" s="0" t="s">
        <v>93</v>
      </c>
      <c r="AA12" s="0" t="s">
        <v>94</v>
      </c>
      <c r="AB12" s="0" t="n">
        <v>367452</v>
      </c>
      <c r="AC12" s="0" t="n">
        <v>506</v>
      </c>
      <c r="AD12" s="0" t="n">
        <v>553</v>
      </c>
      <c r="AE12" s="0" t="n">
        <v>3519</v>
      </c>
      <c r="AF12" s="0" t="n">
        <v>4017</v>
      </c>
      <c r="AG12" s="0" t="n">
        <v>1</v>
      </c>
      <c r="AH12" s="0" t="n">
        <v>3086</v>
      </c>
      <c r="AI12" s="0" t="n">
        <v>1557</v>
      </c>
      <c r="AJ12" s="0" t="n">
        <v>50</v>
      </c>
      <c r="AK12" s="0" t="n">
        <v>50</v>
      </c>
      <c r="AL12" s="0" t="n">
        <v>2500</v>
      </c>
      <c r="AM12" s="0" t="s">
        <v>109</v>
      </c>
      <c r="AN12" s="0" t="s">
        <v>96</v>
      </c>
      <c r="AO12" s="0" t="n">
        <v>7.08</v>
      </c>
      <c r="AP12" s="0" t="n">
        <v>-1</v>
      </c>
      <c r="AQ12" s="0" t="n">
        <v>7.93</v>
      </c>
      <c r="AR12" s="0" t="n">
        <v>0.05</v>
      </c>
      <c r="AS12" s="0" t="n">
        <v>6.29623</v>
      </c>
      <c r="AT12" s="0" t="n">
        <v>-1870.76</v>
      </c>
      <c r="AU12" s="0" t="n">
        <v>-6.29623</v>
      </c>
      <c r="AV12" s="0" t="n">
        <v>6.29623</v>
      </c>
      <c r="AW12" s="0" t="n">
        <v>38.64</v>
      </c>
      <c r="AX12" s="0" t="n">
        <v>0.0184752</v>
      </c>
      <c r="AY12" s="0" t="n">
        <v>0.0169459</v>
      </c>
      <c r="AZ12" s="0" t="n">
        <v>4.00381</v>
      </c>
      <c r="BA12" s="0" t="n">
        <v>3.64737</v>
      </c>
      <c r="BB12" s="0" t="n">
        <v>40</v>
      </c>
      <c r="BC12" s="0" t="n">
        <v>24882</v>
      </c>
      <c r="BD12" s="0" t="n">
        <v>38</v>
      </c>
      <c r="BE12" s="0" t="n">
        <v>147946000</v>
      </c>
      <c r="BF12" s="0" t="n">
        <v>49074600</v>
      </c>
      <c r="BG12" s="0" t="n">
        <v>7853100</v>
      </c>
      <c r="BH12" s="0" t="n">
        <v>3141.24</v>
      </c>
      <c r="BI12" s="0" t="n">
        <v>24.63</v>
      </c>
      <c r="BJ12" s="0" t="n">
        <v>10.2699</v>
      </c>
      <c r="BK12" s="0" t="n">
        <v>9.57847</v>
      </c>
      <c r="BL12" s="0" t="n">
        <v>23660</v>
      </c>
      <c r="BM12" s="0" t="n">
        <v>15</v>
      </c>
      <c r="BN12" s="0" t="n">
        <v>4836</v>
      </c>
      <c r="BO12" s="0" t="n">
        <v>6545</v>
      </c>
      <c r="BP12" s="0" t="n">
        <v>4810707</v>
      </c>
      <c r="BQ12" s="0" t="n">
        <v>1257050</v>
      </c>
      <c r="BR12" s="0" t="n">
        <v>7.12207</v>
      </c>
      <c r="BS12" s="0" t="n">
        <v>7.12207</v>
      </c>
      <c r="BT12" s="0" t="n">
        <v>-2491.24</v>
      </c>
      <c r="BU12" s="0" t="n">
        <v>-7.12207</v>
      </c>
      <c r="BV12" s="0" t="n">
        <v>-3.99545</v>
      </c>
      <c r="BW12" s="0" t="n">
        <v>-0.293253</v>
      </c>
      <c r="BX12" s="0" t="n">
        <v>9774050</v>
      </c>
      <c r="BY12" s="0" t="n">
        <v>3909.62</v>
      </c>
      <c r="BZ12" s="0" t="n">
        <v>4.08</v>
      </c>
      <c r="CA12" s="0" t="n">
        <v>1.82</v>
      </c>
      <c r="CB12" s="0" t="n">
        <v>0.856064</v>
      </c>
      <c r="CC12" s="0" t="n">
        <v>0.817395</v>
      </c>
    </row>
    <row r="13" customFormat="false" ht="15" hidden="false" customHeight="false" outlineLevel="0" collapsed="false">
      <c r="A13" s="0" t="s">
        <v>85</v>
      </c>
      <c r="B13" s="0" t="s">
        <v>110</v>
      </c>
      <c r="C13" s="0" t="s">
        <v>87</v>
      </c>
      <c r="D13" s="0" t="n">
        <v>30.47</v>
      </c>
      <c r="F13" s="0" t="n">
        <v>0.21</v>
      </c>
      <c r="G13" s="0" t="n">
        <v>14196</v>
      </c>
      <c r="H13" s="0" t="n">
        <v>-1</v>
      </c>
      <c r="I13" s="0" t="n">
        <v>-1</v>
      </c>
      <c r="J13" s="0" t="n">
        <v>2</v>
      </c>
      <c r="K13" s="0" t="n">
        <v>0.18</v>
      </c>
      <c r="L13" s="0" t="n">
        <v>-1</v>
      </c>
      <c r="M13" s="0" t="n">
        <v>-1</v>
      </c>
      <c r="N13" s="0" t="n">
        <v>31296</v>
      </c>
      <c r="O13" s="0" t="n">
        <v>-1</v>
      </c>
      <c r="P13" s="0" t="n">
        <v>-1</v>
      </c>
      <c r="Q13" s="0" t="n">
        <v>25</v>
      </c>
      <c r="R13" s="0" t="n">
        <v>311</v>
      </c>
      <c r="S13" s="0" t="n">
        <v>15</v>
      </c>
      <c r="T13" s="0" t="n">
        <v>0</v>
      </c>
      <c r="U13" s="0" t="s">
        <v>88</v>
      </c>
      <c r="V13" s="0" t="s">
        <v>89</v>
      </c>
      <c r="W13" s="0" t="s">
        <v>90</v>
      </c>
      <c r="X13" s="0" t="s">
        <v>91</v>
      </c>
      <c r="Y13" s="0" t="s">
        <v>92</v>
      </c>
      <c r="Z13" s="0" t="s">
        <v>93</v>
      </c>
      <c r="AA13" s="0" t="s">
        <v>94</v>
      </c>
      <c r="AB13" s="0" t="n">
        <v>64008</v>
      </c>
      <c r="AC13" s="0" t="n">
        <v>311</v>
      </c>
      <c r="AD13" s="0" t="n">
        <v>156</v>
      </c>
      <c r="AE13" s="0" t="n">
        <v>1019</v>
      </c>
      <c r="AF13" s="0" t="n">
        <v>1160</v>
      </c>
      <c r="AG13" s="0" t="n">
        <v>1</v>
      </c>
      <c r="AH13" s="0" t="n">
        <v>954</v>
      </c>
      <c r="AI13" s="0" t="n">
        <v>507</v>
      </c>
      <c r="AJ13" s="0" t="n">
        <v>28</v>
      </c>
      <c r="AK13" s="0" t="n">
        <v>28</v>
      </c>
      <c r="AL13" s="0" t="n">
        <v>784</v>
      </c>
      <c r="AM13" s="0" t="s">
        <v>109</v>
      </c>
      <c r="AN13" s="0" t="s">
        <v>96</v>
      </c>
      <c r="AO13" s="0" t="n">
        <v>0.85</v>
      </c>
      <c r="AP13" s="0" t="n">
        <v>-1</v>
      </c>
      <c r="AQ13" s="0" t="n">
        <v>1.29</v>
      </c>
      <c r="AR13" s="0" t="n">
        <v>0.01</v>
      </c>
      <c r="AS13" s="0" t="n">
        <v>4.2275</v>
      </c>
      <c r="AT13" s="0" t="n">
        <v>-4219.16</v>
      </c>
      <c r="AU13" s="0" t="n">
        <v>-4.2275</v>
      </c>
      <c r="AV13" s="0" t="n">
        <v>4.2275</v>
      </c>
      <c r="AW13" s="0" t="n">
        <v>2.71</v>
      </c>
      <c r="AX13" s="0" t="n">
        <v>0.00389722</v>
      </c>
      <c r="AY13" s="0" t="n">
        <v>0.0033985</v>
      </c>
      <c r="AZ13" s="0" t="n">
        <v>0.567712</v>
      </c>
      <c r="BA13" s="0" t="n">
        <v>0.492476</v>
      </c>
      <c r="BB13" s="0" t="n">
        <v>42</v>
      </c>
      <c r="BC13" s="0" t="n">
        <v>14945</v>
      </c>
      <c r="BD13" s="0" t="n">
        <v>26</v>
      </c>
      <c r="BE13" s="0" t="n">
        <v>42519800</v>
      </c>
      <c r="BF13" s="0" t="n">
        <v>9567350</v>
      </c>
      <c r="BG13" s="0" t="n">
        <v>2410280</v>
      </c>
      <c r="BH13" s="0" t="n">
        <v>3074.34</v>
      </c>
      <c r="BI13" s="0" t="n">
        <v>17.44</v>
      </c>
      <c r="BJ13" s="0" t="n">
        <v>1.92647</v>
      </c>
      <c r="BK13" s="0" t="n">
        <v>1.7356</v>
      </c>
      <c r="BL13" s="0" t="n">
        <v>13804</v>
      </c>
      <c r="BM13" s="0" t="n">
        <v>16</v>
      </c>
      <c r="BN13" s="0" t="n">
        <v>2937</v>
      </c>
      <c r="BO13" s="0" t="n">
        <v>3253</v>
      </c>
      <c r="BP13" s="0" t="n">
        <v>3419950</v>
      </c>
      <c r="BQ13" s="0" t="n">
        <v>993970</v>
      </c>
      <c r="BR13" s="0" t="n">
        <v>4.52356</v>
      </c>
      <c r="BS13" s="0" t="n">
        <v>4.52356</v>
      </c>
      <c r="BT13" s="0" t="n">
        <v>-5085.99</v>
      </c>
      <c r="BU13" s="0" t="n">
        <v>-4.52356</v>
      </c>
      <c r="BV13" s="0" t="n">
        <v>-18.5971</v>
      </c>
      <c r="BW13" s="0" t="n">
        <v>-0.338869</v>
      </c>
      <c r="BX13" s="0" t="n">
        <v>3010410</v>
      </c>
      <c r="BY13" s="0" t="n">
        <v>3839.81</v>
      </c>
      <c r="BZ13" s="0" t="n">
        <v>1.36</v>
      </c>
      <c r="CA13" s="0" t="n">
        <v>1.28</v>
      </c>
      <c r="CB13" s="0" t="n">
        <v>0.24464</v>
      </c>
      <c r="CC13" s="0" t="n">
        <v>0.22776</v>
      </c>
    </row>
    <row r="14" customFormat="false" ht="15" hidden="false" customHeight="false" outlineLevel="0" collapsed="false">
      <c r="A14" s="0" t="s">
        <v>85</v>
      </c>
      <c r="B14" s="0" t="s">
        <v>111</v>
      </c>
      <c r="C14" s="0" t="s">
        <v>87</v>
      </c>
      <c r="D14" s="0" t="n">
        <v>31.65</v>
      </c>
      <c r="F14" s="0" t="n">
        <v>0.57</v>
      </c>
      <c r="G14" s="0" t="n">
        <v>27332</v>
      </c>
      <c r="H14" s="0" t="n">
        <v>-1</v>
      </c>
      <c r="I14" s="0" t="n">
        <v>-1</v>
      </c>
      <c r="J14" s="0" t="n">
        <v>4</v>
      </c>
      <c r="K14" s="0" t="n">
        <v>2.78</v>
      </c>
      <c r="L14" s="0" t="n">
        <v>-1</v>
      </c>
      <c r="M14" s="0" t="n">
        <v>-1</v>
      </c>
      <c r="N14" s="0" t="n">
        <v>35476</v>
      </c>
      <c r="O14" s="0" t="n">
        <v>-1</v>
      </c>
      <c r="P14" s="0" t="n">
        <v>-1</v>
      </c>
      <c r="Q14" s="0" t="n">
        <v>165</v>
      </c>
      <c r="R14" s="0" t="n">
        <v>193</v>
      </c>
      <c r="S14" s="0" t="n">
        <v>5</v>
      </c>
      <c r="T14" s="0" t="n">
        <v>0</v>
      </c>
      <c r="U14" s="0" t="s">
        <v>88</v>
      </c>
      <c r="V14" s="0" t="s">
        <v>89</v>
      </c>
      <c r="W14" s="0" t="s">
        <v>90</v>
      </c>
      <c r="X14" s="0" t="s">
        <v>91</v>
      </c>
      <c r="Y14" s="0" t="s">
        <v>92</v>
      </c>
      <c r="Z14" s="0" t="s">
        <v>93</v>
      </c>
      <c r="AA14" s="0" t="s">
        <v>94</v>
      </c>
      <c r="AB14" s="0" t="n">
        <v>57836</v>
      </c>
      <c r="AC14" s="0" t="n">
        <v>193</v>
      </c>
      <c r="AD14" s="0" t="n">
        <v>205</v>
      </c>
      <c r="AE14" s="0" t="n">
        <v>2863</v>
      </c>
      <c r="AF14" s="0" t="n">
        <v>2789</v>
      </c>
      <c r="AG14" s="0" t="n">
        <v>1</v>
      </c>
      <c r="AH14" s="0" t="n">
        <v>1379</v>
      </c>
      <c r="AI14" s="0" t="n">
        <v>568</v>
      </c>
      <c r="AJ14" s="0" t="n">
        <v>20</v>
      </c>
      <c r="AK14" s="0" t="n">
        <v>20</v>
      </c>
      <c r="AL14" s="0" t="n">
        <v>400</v>
      </c>
      <c r="AM14" s="0" t="s">
        <v>109</v>
      </c>
      <c r="AN14" s="0" t="s">
        <v>96</v>
      </c>
      <c r="AO14" s="0" t="n">
        <v>2.09</v>
      </c>
      <c r="AP14" s="0" t="n">
        <v>-1</v>
      </c>
      <c r="AQ14" s="0" t="n">
        <v>3.2</v>
      </c>
      <c r="AR14" s="0" t="n">
        <v>0.03</v>
      </c>
      <c r="AS14" s="0" t="n">
        <v>4.17949</v>
      </c>
      <c r="AT14" s="0" t="n">
        <v>-2476.3</v>
      </c>
      <c r="AU14" s="0" t="n">
        <v>-4.17949</v>
      </c>
      <c r="AV14" s="0" t="n">
        <v>4.17949</v>
      </c>
      <c r="AW14" s="0" t="n">
        <v>1.27</v>
      </c>
      <c r="AX14" s="0" t="n">
        <v>0.00637682</v>
      </c>
      <c r="AY14" s="0" t="n">
        <v>0.00554517</v>
      </c>
      <c r="AZ14" s="0" t="n">
        <v>1.10459</v>
      </c>
      <c r="BA14" s="0" t="n">
        <v>0.962684</v>
      </c>
      <c r="BB14" s="0" t="n">
        <v>76</v>
      </c>
      <c r="BC14" s="0" t="n">
        <v>21864</v>
      </c>
      <c r="BD14" s="0" t="n">
        <v>47</v>
      </c>
      <c r="BE14" s="0" t="n">
        <v>20711200</v>
      </c>
      <c r="BF14" s="0" t="n">
        <v>11632500</v>
      </c>
      <c r="BG14" s="0" t="n">
        <v>2021100</v>
      </c>
      <c r="BH14" s="0" t="n">
        <v>5052.76</v>
      </c>
      <c r="BI14" s="0" t="n">
        <v>14.67</v>
      </c>
      <c r="BJ14" s="0" t="n">
        <v>3.2885</v>
      </c>
      <c r="BK14" s="0" t="n">
        <v>2.94816</v>
      </c>
      <c r="BL14" s="0" t="n">
        <v>19134</v>
      </c>
      <c r="BM14" s="0" t="n">
        <v>17</v>
      </c>
      <c r="BN14" s="0" t="n">
        <v>5303</v>
      </c>
      <c r="BO14" s="0" t="n">
        <v>14632</v>
      </c>
      <c r="BP14" s="0" t="n">
        <v>1569151</v>
      </c>
      <c r="BQ14" s="0" t="n">
        <v>335743</v>
      </c>
      <c r="BR14" s="0" t="n">
        <v>4.82167</v>
      </c>
      <c r="BS14" s="0" t="n">
        <v>4.82167</v>
      </c>
      <c r="BT14" s="0" t="n">
        <v>-2869.14</v>
      </c>
      <c r="BU14" s="0" t="n">
        <v>-4.82167</v>
      </c>
      <c r="BV14" s="0" t="n">
        <v>-11.8249</v>
      </c>
      <c r="BW14" s="0" t="n">
        <v>-0.360359</v>
      </c>
      <c r="BX14" s="0" t="n">
        <v>2518070</v>
      </c>
      <c r="BY14" s="0" t="n">
        <v>6295.18</v>
      </c>
      <c r="BZ14" s="0" t="n">
        <v>1.01</v>
      </c>
      <c r="CA14" s="0" t="n">
        <v>0.83</v>
      </c>
      <c r="CB14" s="0" t="n">
        <v>0.447446</v>
      </c>
      <c r="CC14" s="0" t="n">
        <v>0.420052</v>
      </c>
    </row>
    <row r="15" customFormat="false" ht="15" hidden="false" customHeight="false" outlineLevel="0" collapsed="false">
      <c r="A15" s="0" t="s">
        <v>85</v>
      </c>
      <c r="B15" s="0" t="s">
        <v>112</v>
      </c>
      <c r="C15" s="0" t="s">
        <v>87</v>
      </c>
      <c r="D15" s="0" t="n">
        <v>100.09</v>
      </c>
      <c r="F15" s="0" t="n">
        <v>1.17</v>
      </c>
      <c r="G15" s="0" t="n">
        <v>37532</v>
      </c>
      <c r="H15" s="0" t="n">
        <v>-1</v>
      </c>
      <c r="I15" s="0" t="n">
        <v>-1</v>
      </c>
      <c r="J15" s="0" t="n">
        <v>8</v>
      </c>
      <c r="K15" s="0" t="n">
        <v>6.56</v>
      </c>
      <c r="L15" s="0" t="n">
        <v>-1</v>
      </c>
      <c r="M15" s="0" t="n">
        <v>-1</v>
      </c>
      <c r="N15" s="0" t="n">
        <v>39376</v>
      </c>
      <c r="O15" s="0" t="n">
        <v>-1</v>
      </c>
      <c r="P15" s="0" t="n">
        <v>-1</v>
      </c>
      <c r="Q15" s="0" t="n">
        <v>205</v>
      </c>
      <c r="R15" s="0" t="n">
        <v>385</v>
      </c>
      <c r="S15" s="0" t="n">
        <v>2</v>
      </c>
      <c r="T15" s="0" t="n">
        <v>1</v>
      </c>
      <c r="U15" s="0" t="s">
        <v>88</v>
      </c>
      <c r="V15" s="0" t="s">
        <v>89</v>
      </c>
      <c r="W15" s="0" t="s">
        <v>90</v>
      </c>
      <c r="X15" s="0" t="s">
        <v>91</v>
      </c>
      <c r="Y15" s="0" t="s">
        <v>92</v>
      </c>
      <c r="Z15" s="0" t="s">
        <v>93</v>
      </c>
      <c r="AA15" s="0" t="s">
        <v>94</v>
      </c>
      <c r="AB15" s="0" t="n">
        <v>132960</v>
      </c>
      <c r="AC15" s="0" t="n">
        <v>385</v>
      </c>
      <c r="AD15" s="0" t="n">
        <v>394</v>
      </c>
      <c r="AE15" s="0" t="n">
        <v>4673</v>
      </c>
      <c r="AF15" s="0" t="n">
        <v>4537</v>
      </c>
      <c r="AG15" s="0" t="n">
        <v>1</v>
      </c>
      <c r="AH15" s="0" t="n">
        <v>2360</v>
      </c>
      <c r="AI15" s="0" t="n">
        <v>987</v>
      </c>
      <c r="AJ15" s="0" t="n">
        <v>27</v>
      </c>
      <c r="AK15" s="0" t="n">
        <v>27</v>
      </c>
      <c r="AL15" s="0" t="n">
        <v>729</v>
      </c>
      <c r="AM15" s="0" t="s">
        <v>113</v>
      </c>
      <c r="AN15" s="0" t="s">
        <v>96</v>
      </c>
      <c r="AO15" s="0" t="n">
        <v>6.08</v>
      </c>
      <c r="AP15" s="0" t="n">
        <v>-1</v>
      </c>
      <c r="AQ15" s="0" t="n">
        <v>7.53</v>
      </c>
      <c r="AR15" s="0" t="n">
        <v>0.08</v>
      </c>
      <c r="AS15" s="0" t="n">
        <v>8.0012</v>
      </c>
      <c r="AT15" s="0" t="n">
        <v>-9488.01</v>
      </c>
      <c r="AU15" s="0" t="n">
        <v>-8.0012</v>
      </c>
      <c r="AV15" s="0" t="n">
        <v>8.0012</v>
      </c>
      <c r="AW15" s="0" t="n">
        <v>2.73</v>
      </c>
      <c r="AX15" s="0" t="n">
        <v>0.0136086</v>
      </c>
      <c r="AY15" s="0" t="n">
        <v>0.0124477</v>
      </c>
      <c r="AZ15" s="0" t="n">
        <v>2.18633</v>
      </c>
      <c r="BA15" s="0" t="n">
        <v>1.98983</v>
      </c>
      <c r="BB15" s="0" t="n">
        <v>126</v>
      </c>
      <c r="BC15" s="0" t="n">
        <v>53462</v>
      </c>
      <c r="BD15" s="0" t="n">
        <v>21</v>
      </c>
      <c r="BE15" s="0" t="n">
        <v>39303800</v>
      </c>
      <c r="BF15" s="0" t="n">
        <v>12540300</v>
      </c>
      <c r="BG15" s="0" t="n">
        <v>6005220</v>
      </c>
      <c r="BH15" s="0" t="n">
        <v>8237.61</v>
      </c>
      <c r="BI15" s="0" t="n">
        <v>60.71</v>
      </c>
      <c r="BJ15" s="0" t="n">
        <v>9.71362</v>
      </c>
      <c r="BK15" s="0" t="n">
        <v>8.96209</v>
      </c>
      <c r="BL15" s="0" t="n">
        <v>49821</v>
      </c>
      <c r="BM15" s="0" t="n">
        <v>16</v>
      </c>
      <c r="BN15" s="0" t="n">
        <v>10999</v>
      </c>
      <c r="BO15" s="0" t="n">
        <v>39587</v>
      </c>
      <c r="BP15" s="0" t="n">
        <v>5246352</v>
      </c>
      <c r="BQ15" s="0" t="n">
        <v>1035789</v>
      </c>
      <c r="BR15" s="0" t="n">
        <v>8.32345</v>
      </c>
      <c r="BS15" s="0" t="n">
        <v>8.32345</v>
      </c>
      <c r="BT15" s="0" t="n">
        <v>-10523.5</v>
      </c>
      <c r="BU15" s="0" t="n">
        <v>-8.32345</v>
      </c>
      <c r="BV15" s="0" t="n">
        <v>0</v>
      </c>
      <c r="BW15" s="0" t="n">
        <v>0</v>
      </c>
      <c r="BX15" s="0" t="n">
        <v>7564630</v>
      </c>
      <c r="BY15" s="0" t="n">
        <v>10376.7</v>
      </c>
      <c r="BZ15" s="0" t="n">
        <v>2.97</v>
      </c>
      <c r="CA15" s="0" t="n">
        <v>1.93</v>
      </c>
      <c r="CB15" s="0" t="n">
        <v>0.789804</v>
      </c>
      <c r="CC15" s="0" t="n">
        <v>0.752676</v>
      </c>
    </row>
    <row r="16" customFormat="false" ht="15" hidden="false" customHeight="false" outlineLevel="0" collapsed="false">
      <c r="A16" s="0" t="s">
        <v>85</v>
      </c>
      <c r="B16" s="0" t="s">
        <v>114</v>
      </c>
      <c r="C16" s="0" t="s">
        <v>87</v>
      </c>
      <c r="D16" s="0" t="n">
        <v>26.08</v>
      </c>
      <c r="F16" s="0" t="n">
        <v>0.64</v>
      </c>
      <c r="G16" s="0" t="n">
        <v>29040</v>
      </c>
      <c r="H16" s="0" t="n">
        <v>-1</v>
      </c>
      <c r="I16" s="0" t="n">
        <v>-1</v>
      </c>
      <c r="J16" s="0" t="n">
        <v>3</v>
      </c>
      <c r="K16" s="0" t="n">
        <v>1.63</v>
      </c>
      <c r="L16" s="0" t="n">
        <v>-1</v>
      </c>
      <c r="M16" s="0" t="n">
        <v>-1</v>
      </c>
      <c r="N16" s="0" t="n">
        <v>38476</v>
      </c>
      <c r="O16" s="0" t="n">
        <v>-1</v>
      </c>
      <c r="P16" s="0" t="n">
        <v>-1</v>
      </c>
      <c r="Q16" s="0" t="n">
        <v>100</v>
      </c>
      <c r="R16" s="0" t="n">
        <v>214</v>
      </c>
      <c r="S16" s="0" t="n">
        <v>0</v>
      </c>
      <c r="T16" s="0" t="n">
        <v>8</v>
      </c>
      <c r="U16" s="0" t="s">
        <v>88</v>
      </c>
      <c r="V16" s="0" t="s">
        <v>89</v>
      </c>
      <c r="W16" s="0" t="s">
        <v>90</v>
      </c>
      <c r="X16" s="0" t="s">
        <v>91</v>
      </c>
      <c r="Y16" s="0" t="s">
        <v>92</v>
      </c>
      <c r="Z16" s="0" t="s">
        <v>93</v>
      </c>
      <c r="AA16" s="0" t="s">
        <v>94</v>
      </c>
      <c r="AB16" s="0" t="n">
        <v>54512</v>
      </c>
      <c r="AC16" s="0" t="n">
        <v>214</v>
      </c>
      <c r="AD16" s="0" t="n">
        <v>305</v>
      </c>
      <c r="AE16" s="0" t="n">
        <v>2963</v>
      </c>
      <c r="AF16" s="0" t="n">
        <v>2869</v>
      </c>
      <c r="AG16" s="0" t="n">
        <v>1</v>
      </c>
      <c r="AH16" s="0" t="n">
        <v>1464</v>
      </c>
      <c r="AI16" s="0" t="n">
        <v>627</v>
      </c>
      <c r="AJ16" s="0" t="n">
        <v>19</v>
      </c>
      <c r="AK16" s="0" t="n">
        <v>19</v>
      </c>
      <c r="AL16" s="0" t="n">
        <v>361</v>
      </c>
      <c r="AM16" s="0" t="s">
        <v>113</v>
      </c>
      <c r="AN16" s="0" t="s">
        <v>96</v>
      </c>
      <c r="AO16" s="0" t="n">
        <v>2.08</v>
      </c>
      <c r="AP16" s="0" t="n">
        <v>-1</v>
      </c>
      <c r="AQ16" s="0" t="n">
        <v>2.27</v>
      </c>
      <c r="AR16" s="0" t="n">
        <v>0.02</v>
      </c>
      <c r="AS16" s="0" t="n">
        <v>4.52262</v>
      </c>
      <c r="AT16" s="0" t="n">
        <v>-2524.18</v>
      </c>
      <c r="AU16" s="0" t="n">
        <v>-4.52262</v>
      </c>
      <c r="AV16" s="0" t="n">
        <v>4.52262</v>
      </c>
      <c r="AW16" s="0" t="n">
        <v>1.1</v>
      </c>
      <c r="AX16" s="0" t="n">
        <v>0.00538856</v>
      </c>
      <c r="AY16" s="0" t="n">
        <v>0.00489601</v>
      </c>
      <c r="AZ16" s="0" t="n">
        <v>0.821006</v>
      </c>
      <c r="BA16" s="0" t="n">
        <v>0.743034</v>
      </c>
      <c r="BB16" s="0" t="n">
        <v>64</v>
      </c>
      <c r="BC16" s="0" t="n">
        <v>25061</v>
      </c>
      <c r="BD16" s="0" t="n">
        <v>31</v>
      </c>
      <c r="BE16" s="0" t="n">
        <v>17270600</v>
      </c>
      <c r="BF16" s="0" t="n">
        <v>8557400</v>
      </c>
      <c r="BG16" s="0" t="n">
        <v>1607020</v>
      </c>
      <c r="BH16" s="0" t="n">
        <v>4451.57</v>
      </c>
      <c r="BI16" s="0" t="n">
        <v>11.37</v>
      </c>
      <c r="BJ16" s="0" t="n">
        <v>2.41607</v>
      </c>
      <c r="BK16" s="0" t="n">
        <v>2.21629</v>
      </c>
      <c r="BL16" s="0" t="n">
        <v>21410</v>
      </c>
      <c r="BM16" s="0" t="n">
        <v>19</v>
      </c>
      <c r="BN16" s="0" t="n">
        <v>6415</v>
      </c>
      <c r="BO16" s="0" t="n">
        <v>15209</v>
      </c>
      <c r="BP16" s="0" t="n">
        <v>3694529</v>
      </c>
      <c r="BQ16" s="0" t="n">
        <v>823820</v>
      </c>
      <c r="BR16" s="0" t="n">
        <v>4.95174</v>
      </c>
      <c r="BS16" s="0" t="n">
        <v>4.95174</v>
      </c>
      <c r="BT16" s="0" t="n">
        <v>-2985.25</v>
      </c>
      <c r="BU16" s="0" t="n">
        <v>-4.95174</v>
      </c>
      <c r="BV16" s="0" t="n">
        <v>0</v>
      </c>
      <c r="BW16" s="0" t="n">
        <v>0</v>
      </c>
      <c r="BX16" s="0" t="n">
        <v>1987210</v>
      </c>
      <c r="BY16" s="0" t="n">
        <v>5504.73</v>
      </c>
      <c r="BZ16" s="0" t="n">
        <v>0.71</v>
      </c>
      <c r="CA16" s="0" t="n">
        <v>1.19</v>
      </c>
      <c r="CB16" s="0" t="n">
        <v>0.3933</v>
      </c>
      <c r="CC16" s="0" t="n">
        <v>0.374617</v>
      </c>
    </row>
    <row r="17" customFormat="false" ht="15" hidden="false" customHeight="false" outlineLevel="0" collapsed="false">
      <c r="A17" s="0" t="s">
        <v>85</v>
      </c>
      <c r="B17" s="0" t="s">
        <v>115</v>
      </c>
      <c r="C17" s="0" t="s">
        <v>87</v>
      </c>
      <c r="D17" s="0" t="n">
        <v>395.09</v>
      </c>
      <c r="F17" s="0" t="n">
        <v>1.09</v>
      </c>
      <c r="G17" s="0" t="n">
        <v>35952</v>
      </c>
      <c r="H17" s="0" t="n">
        <v>-1</v>
      </c>
      <c r="I17" s="0" t="n">
        <v>-1</v>
      </c>
      <c r="J17" s="0" t="n">
        <v>3</v>
      </c>
      <c r="K17" s="0" t="n">
        <v>367.29</v>
      </c>
      <c r="L17" s="0" t="n">
        <v>-1</v>
      </c>
      <c r="M17" s="0" t="n">
        <v>-1</v>
      </c>
      <c r="N17" s="0" t="n">
        <v>86880</v>
      </c>
      <c r="O17" s="0" t="n">
        <v>-1</v>
      </c>
      <c r="P17" s="0" t="n">
        <v>-1</v>
      </c>
      <c r="Q17" s="0" t="n">
        <v>138</v>
      </c>
      <c r="R17" s="0" t="n">
        <v>38</v>
      </c>
      <c r="S17" s="0" t="n">
        <v>0</v>
      </c>
      <c r="T17" s="0" t="n">
        <v>0</v>
      </c>
      <c r="U17" s="0" t="s">
        <v>88</v>
      </c>
      <c r="V17" s="0" t="s">
        <v>89</v>
      </c>
      <c r="W17" s="0" t="s">
        <v>90</v>
      </c>
      <c r="X17" s="0" t="s">
        <v>91</v>
      </c>
      <c r="Y17" s="0" t="s">
        <v>92</v>
      </c>
      <c r="Z17" s="0" t="s">
        <v>93</v>
      </c>
      <c r="AA17" s="0" t="s">
        <v>94</v>
      </c>
      <c r="AB17" s="0" t="n">
        <v>57368</v>
      </c>
      <c r="AC17" s="0" t="n">
        <v>38</v>
      </c>
      <c r="AD17" s="0" t="n">
        <v>36</v>
      </c>
      <c r="AE17" s="0" t="n">
        <v>2995</v>
      </c>
      <c r="AF17" s="0" t="n">
        <v>2744</v>
      </c>
      <c r="AG17" s="0" t="n">
        <v>1</v>
      </c>
      <c r="AH17" s="0" t="n">
        <v>1208</v>
      </c>
      <c r="AI17" s="0" t="n">
        <v>212</v>
      </c>
      <c r="AJ17" s="0" t="n">
        <v>16</v>
      </c>
      <c r="AK17" s="0" t="n">
        <v>16</v>
      </c>
      <c r="AL17" s="0" t="n">
        <v>256</v>
      </c>
      <c r="AM17" s="0" t="s">
        <v>98</v>
      </c>
      <c r="AN17" s="0" t="s">
        <v>96</v>
      </c>
      <c r="AO17" s="0" t="n">
        <v>2.41</v>
      </c>
      <c r="AP17" s="0" t="n">
        <v>-1</v>
      </c>
      <c r="AQ17" s="0" t="n">
        <v>1.79</v>
      </c>
      <c r="AR17" s="0" t="n">
        <v>0.02</v>
      </c>
      <c r="AS17" s="0" t="n">
        <v>8.69935</v>
      </c>
      <c r="AT17" s="0" t="n">
        <v>-2330.53</v>
      </c>
      <c r="AU17" s="0" t="n">
        <v>-8.69935</v>
      </c>
      <c r="AV17" s="0" t="n">
        <v>8.69935</v>
      </c>
      <c r="AW17" s="0" t="n">
        <v>0.66</v>
      </c>
      <c r="AX17" s="0" t="n">
        <v>0.00389922</v>
      </c>
      <c r="AY17" s="0" t="n">
        <v>0.00316264</v>
      </c>
      <c r="AZ17" s="0" t="n">
        <v>0.59746</v>
      </c>
      <c r="BA17" s="0" t="n">
        <v>0.49133</v>
      </c>
      <c r="BB17" s="0" t="n">
        <v>86</v>
      </c>
      <c r="BC17" s="0" t="n">
        <v>22594</v>
      </c>
      <c r="BD17" s="0" t="n">
        <v>38</v>
      </c>
      <c r="BE17" s="0" t="n">
        <v>12113200</v>
      </c>
      <c r="BF17" s="0" t="n">
        <v>7437370</v>
      </c>
      <c r="BG17" s="0" t="n">
        <v>1382340</v>
      </c>
      <c r="BH17" s="0" t="n">
        <v>5399.75</v>
      </c>
      <c r="BI17" s="0" t="n">
        <v>11.22</v>
      </c>
      <c r="BJ17" s="0" t="n">
        <v>2.77969</v>
      </c>
      <c r="BK17" s="0" t="n">
        <v>2.38635</v>
      </c>
      <c r="BL17" s="0" t="n">
        <v>19648</v>
      </c>
      <c r="BM17" s="0" t="n">
        <v>19</v>
      </c>
      <c r="BN17" s="0" t="n">
        <v>5269</v>
      </c>
      <c r="BO17" s="0" t="n">
        <v>17304</v>
      </c>
      <c r="BP17" s="0" t="n">
        <v>1082705</v>
      </c>
      <c r="BQ17" s="0" t="n">
        <v>234772</v>
      </c>
      <c r="BR17" s="0" t="n">
        <v>10.2307</v>
      </c>
      <c r="BS17" s="0" t="n">
        <v>10.2307</v>
      </c>
      <c r="BT17" s="0" t="n">
        <v>-2861.71</v>
      </c>
      <c r="BU17" s="0" t="n">
        <v>-10.2307</v>
      </c>
      <c r="BV17" s="0" t="n">
        <v>0</v>
      </c>
      <c r="BW17" s="0" t="n">
        <v>0</v>
      </c>
      <c r="BX17" s="0" t="n">
        <v>1739530</v>
      </c>
      <c r="BY17" s="0" t="n">
        <v>6795.04</v>
      </c>
      <c r="BZ17" s="0" t="n">
        <v>0.56</v>
      </c>
      <c r="CA17" s="0" t="n">
        <v>0.65</v>
      </c>
      <c r="CB17" s="0" t="n">
        <v>0.3551</v>
      </c>
      <c r="CC17" s="0" t="n">
        <v>0.32548</v>
      </c>
    </row>
    <row r="18" customFormat="false" ht="15" hidden="false" customHeight="false" outlineLevel="0" collapsed="false">
      <c r="A18" s="0" t="s">
        <v>85</v>
      </c>
      <c r="B18" s="0" t="s">
        <v>116</v>
      </c>
      <c r="C18" s="0" t="s">
        <v>87</v>
      </c>
      <c r="D18" s="0" t="n">
        <v>21.36</v>
      </c>
      <c r="F18" s="0" t="n">
        <v>0.32</v>
      </c>
      <c r="G18" s="0" t="n">
        <v>18148</v>
      </c>
      <c r="H18" s="0" t="n">
        <v>-1</v>
      </c>
      <c r="I18" s="0" t="n">
        <v>-1</v>
      </c>
      <c r="J18" s="0" t="n">
        <v>15</v>
      </c>
      <c r="K18" s="0" t="n">
        <v>1.1</v>
      </c>
      <c r="L18" s="0" t="n">
        <v>-1</v>
      </c>
      <c r="M18" s="0" t="n">
        <v>-1</v>
      </c>
      <c r="N18" s="0" t="n">
        <v>33560</v>
      </c>
      <c r="O18" s="0" t="n">
        <v>-1</v>
      </c>
      <c r="P18" s="0" t="n">
        <v>-1</v>
      </c>
      <c r="Q18" s="0" t="n">
        <v>49</v>
      </c>
      <c r="R18" s="0" t="n">
        <v>45</v>
      </c>
      <c r="S18" s="0" t="n">
        <v>3</v>
      </c>
      <c r="T18" s="0" t="n">
        <v>1</v>
      </c>
      <c r="U18" s="0" t="s">
        <v>88</v>
      </c>
      <c r="V18" s="0" t="s">
        <v>89</v>
      </c>
      <c r="W18" s="0" t="s">
        <v>90</v>
      </c>
      <c r="X18" s="0" t="s">
        <v>91</v>
      </c>
      <c r="Y18" s="0" t="s">
        <v>92</v>
      </c>
      <c r="Z18" s="0" t="s">
        <v>93</v>
      </c>
      <c r="AA18" s="0" t="s">
        <v>94</v>
      </c>
      <c r="AB18" s="0" t="n">
        <v>38564</v>
      </c>
      <c r="AC18" s="0" t="n">
        <v>45</v>
      </c>
      <c r="AD18" s="0" t="n">
        <v>32</v>
      </c>
      <c r="AE18" s="0" t="n">
        <v>1275</v>
      </c>
      <c r="AF18" s="0" t="n">
        <v>1232</v>
      </c>
      <c r="AG18" s="0" t="n">
        <v>1</v>
      </c>
      <c r="AH18" s="0" t="n">
        <v>822</v>
      </c>
      <c r="AI18" s="0" t="n">
        <v>130</v>
      </c>
      <c r="AJ18" s="0" t="n">
        <v>14</v>
      </c>
      <c r="AK18" s="0" t="n">
        <v>14</v>
      </c>
      <c r="AL18" s="0" t="n">
        <v>196</v>
      </c>
      <c r="AM18" s="0" t="s">
        <v>109</v>
      </c>
      <c r="AN18" s="0" t="s">
        <v>96</v>
      </c>
      <c r="AO18" s="0" t="n">
        <v>1.3</v>
      </c>
      <c r="AP18" s="0" t="n">
        <v>-1</v>
      </c>
      <c r="AQ18" s="0" t="n">
        <v>0.8</v>
      </c>
      <c r="AR18" s="0" t="n">
        <v>0.01</v>
      </c>
      <c r="AS18" s="0" t="n">
        <v>9.23786</v>
      </c>
      <c r="AT18" s="0" t="n">
        <v>-6265.71</v>
      </c>
      <c r="AU18" s="0" t="n">
        <v>-9.23786</v>
      </c>
      <c r="AV18" s="0" t="n">
        <v>9.23786</v>
      </c>
      <c r="AW18" s="0" t="n">
        <v>0.5</v>
      </c>
      <c r="AX18" s="0" t="n">
        <v>0.00213809</v>
      </c>
      <c r="AY18" s="0" t="n">
        <v>0.00177807</v>
      </c>
      <c r="AZ18" s="0" t="n">
        <v>0.339688</v>
      </c>
      <c r="BA18" s="0" t="n">
        <v>0.278892</v>
      </c>
      <c r="BB18" s="0" t="n">
        <v>86</v>
      </c>
      <c r="BC18" s="0" t="n">
        <v>15549</v>
      </c>
      <c r="BD18" s="0" t="n">
        <v>38</v>
      </c>
      <c r="BE18" s="0" t="n">
        <v>9200550</v>
      </c>
      <c r="BF18" s="0" t="n">
        <v>4680810</v>
      </c>
      <c r="BG18" s="0" t="n">
        <v>1051020</v>
      </c>
      <c r="BH18" s="0" t="n">
        <v>5362.32</v>
      </c>
      <c r="BI18" s="0" t="n">
        <v>13.5</v>
      </c>
      <c r="BJ18" s="0" t="n">
        <v>1.49078</v>
      </c>
      <c r="BK18" s="0" t="n">
        <v>1.29387</v>
      </c>
      <c r="BL18" s="0" t="n">
        <v>13005</v>
      </c>
      <c r="BM18" s="0" t="n">
        <v>14</v>
      </c>
      <c r="BN18" s="0" t="n">
        <v>3980</v>
      </c>
      <c r="BO18" s="0" t="n">
        <v>11432</v>
      </c>
      <c r="BP18" s="0" t="n">
        <v>2185394</v>
      </c>
      <c r="BQ18" s="0" t="n">
        <v>536893</v>
      </c>
      <c r="BR18" s="0" t="n">
        <v>10.8107</v>
      </c>
      <c r="BS18" s="0" t="n">
        <v>10.8107</v>
      </c>
      <c r="BT18" s="0" t="n">
        <v>-7448.81</v>
      </c>
      <c r="BU18" s="0" t="n">
        <v>-10.8107</v>
      </c>
      <c r="BV18" s="0" t="n">
        <v>-20.9457</v>
      </c>
      <c r="BW18" s="0" t="n">
        <v>-0.291039</v>
      </c>
      <c r="BX18" s="0" t="n">
        <v>1321490</v>
      </c>
      <c r="BY18" s="0" t="n">
        <v>6742.28</v>
      </c>
      <c r="BZ18" s="0" t="n">
        <v>0.35</v>
      </c>
      <c r="CA18" s="0" t="n">
        <v>0.59</v>
      </c>
      <c r="CB18" s="0" t="n">
        <v>0.164293</v>
      </c>
      <c r="CC18" s="0" t="n">
        <v>0.153354</v>
      </c>
    </row>
    <row r="19" customFormat="false" ht="15" hidden="false" customHeight="false" outlineLevel="0" collapsed="false">
      <c r="A19" s="0" t="s">
        <v>85</v>
      </c>
      <c r="B19" s="0" t="s">
        <v>117</v>
      </c>
      <c r="C19" s="0" t="s">
        <v>87</v>
      </c>
      <c r="D19" s="0" t="n">
        <v>108.56</v>
      </c>
      <c r="F19" s="0" t="n">
        <v>2.6</v>
      </c>
      <c r="G19" s="0" t="n">
        <v>120164</v>
      </c>
      <c r="H19" s="0" t="n">
        <v>-1</v>
      </c>
      <c r="I19" s="0" t="n">
        <v>-1</v>
      </c>
      <c r="J19" s="0" t="n">
        <v>5</v>
      </c>
      <c r="K19" s="0" t="n">
        <v>10.63</v>
      </c>
      <c r="L19" s="0" t="n">
        <v>-1</v>
      </c>
      <c r="M19" s="0" t="n">
        <v>-1</v>
      </c>
      <c r="N19" s="0" t="n">
        <v>67228</v>
      </c>
      <c r="O19" s="0" t="n">
        <v>-1</v>
      </c>
      <c r="P19" s="0" t="n">
        <v>-1</v>
      </c>
      <c r="Q19" s="0" t="n">
        <v>684</v>
      </c>
      <c r="R19" s="0" t="n">
        <v>157</v>
      </c>
      <c r="S19" s="0" t="n">
        <v>0</v>
      </c>
      <c r="T19" s="0" t="n">
        <v>0</v>
      </c>
      <c r="U19" s="0" t="s">
        <v>88</v>
      </c>
      <c r="V19" s="0" t="s">
        <v>89</v>
      </c>
      <c r="W19" s="0" t="s">
        <v>90</v>
      </c>
      <c r="X19" s="0" t="s">
        <v>91</v>
      </c>
      <c r="Y19" s="0" t="s">
        <v>92</v>
      </c>
      <c r="Z19" s="0" t="s">
        <v>93</v>
      </c>
      <c r="AA19" s="0" t="s">
        <v>94</v>
      </c>
      <c r="AB19" s="0" t="n">
        <v>241912</v>
      </c>
      <c r="AC19" s="0" t="n">
        <v>157</v>
      </c>
      <c r="AD19" s="0" t="n">
        <v>197</v>
      </c>
      <c r="AE19" s="0" t="n">
        <v>23846</v>
      </c>
      <c r="AF19" s="0" t="n">
        <v>21799</v>
      </c>
      <c r="AG19" s="0" t="n">
        <v>1</v>
      </c>
      <c r="AH19" s="0" t="n">
        <v>6801</v>
      </c>
      <c r="AI19" s="0" t="n">
        <v>1038</v>
      </c>
      <c r="AJ19" s="0" t="n">
        <v>33</v>
      </c>
      <c r="AK19" s="0" t="n">
        <v>33</v>
      </c>
      <c r="AL19" s="0" t="n">
        <v>1089</v>
      </c>
      <c r="AM19" s="0" t="s">
        <v>98</v>
      </c>
      <c r="AN19" s="0" t="s">
        <v>96</v>
      </c>
      <c r="AO19" s="0" t="n">
        <v>9.74</v>
      </c>
      <c r="AP19" s="0" t="n">
        <v>-1</v>
      </c>
      <c r="AQ19" s="0" t="n">
        <v>12.25</v>
      </c>
      <c r="AR19" s="0" t="n">
        <v>0.07</v>
      </c>
      <c r="AS19" s="0" t="n">
        <v>3.023</v>
      </c>
      <c r="AT19" s="0" t="n">
        <v>-13165.1</v>
      </c>
      <c r="AU19" s="0" t="n">
        <v>-3.023</v>
      </c>
      <c r="AV19" s="0" t="n">
        <v>3.023</v>
      </c>
      <c r="AW19" s="0" t="n">
        <v>5.07</v>
      </c>
      <c r="AX19" s="0" t="n">
        <v>0.0276566</v>
      </c>
      <c r="AY19" s="0" t="n">
        <v>0.0238128</v>
      </c>
      <c r="AZ19" s="0" t="n">
        <v>5.16303</v>
      </c>
      <c r="BA19" s="0" t="n">
        <v>4.33261</v>
      </c>
      <c r="BB19" s="0" t="n">
        <v>66</v>
      </c>
      <c r="BC19" s="0" t="n">
        <v>70691</v>
      </c>
      <c r="BD19" s="0" t="n">
        <v>34</v>
      </c>
      <c r="BE19" s="0" t="n">
        <v>60475000</v>
      </c>
      <c r="BF19" s="0" t="n">
        <v>36863600</v>
      </c>
      <c r="BG19" s="0" t="n">
        <v>5309780</v>
      </c>
      <c r="BH19" s="0" t="n">
        <v>4875.83</v>
      </c>
      <c r="BI19" s="0" t="n">
        <v>41.86</v>
      </c>
      <c r="BJ19" s="0" t="n">
        <v>16.8239</v>
      </c>
      <c r="BK19" s="0" t="n">
        <v>14.5717</v>
      </c>
      <c r="BL19" s="0" t="n">
        <v>64765</v>
      </c>
      <c r="BM19" s="0" t="n">
        <v>14</v>
      </c>
      <c r="BN19" s="0" t="n">
        <v>18375</v>
      </c>
      <c r="BO19" s="0" t="n">
        <v>31570</v>
      </c>
      <c r="BP19" s="0" t="n">
        <v>1967283</v>
      </c>
      <c r="BQ19" s="0" t="n">
        <v>456819</v>
      </c>
      <c r="BR19" s="0" t="n">
        <v>3.89022</v>
      </c>
      <c r="BS19" s="0" t="n">
        <v>3.89022</v>
      </c>
      <c r="BT19" s="0" t="n">
        <v>-15944.5</v>
      </c>
      <c r="BU19" s="0" t="n">
        <v>-3.89022</v>
      </c>
      <c r="BV19" s="0" t="n">
        <v>0</v>
      </c>
      <c r="BW19" s="0" t="n">
        <v>0</v>
      </c>
      <c r="BX19" s="0" t="n">
        <v>6513880</v>
      </c>
      <c r="BY19" s="0" t="n">
        <v>5981.53</v>
      </c>
      <c r="BZ19" s="0" t="n">
        <v>2.18</v>
      </c>
      <c r="CA19" s="0" t="n">
        <v>1.95</v>
      </c>
      <c r="CB19" s="0" t="n">
        <v>1.81359</v>
      </c>
      <c r="CC19" s="0" t="n">
        <v>1.69297</v>
      </c>
    </row>
    <row r="20" customFormat="false" ht="15" hidden="false" customHeight="false" outlineLevel="0" collapsed="false">
      <c r="A20" s="0" t="s">
        <v>85</v>
      </c>
      <c r="B20" s="0" t="s">
        <v>118</v>
      </c>
      <c r="C20" s="0" t="s">
        <v>87</v>
      </c>
      <c r="D20" s="0" t="n">
        <v>288.73</v>
      </c>
      <c r="F20" s="0" t="n">
        <v>2.3</v>
      </c>
      <c r="G20" s="0" t="n">
        <v>105536</v>
      </c>
      <c r="H20" s="0" t="n">
        <v>-1</v>
      </c>
      <c r="I20" s="0" t="n">
        <v>-1</v>
      </c>
      <c r="J20" s="0" t="n">
        <v>3</v>
      </c>
      <c r="K20" s="0" t="n">
        <v>54.5</v>
      </c>
      <c r="L20" s="0" t="n">
        <v>-1</v>
      </c>
      <c r="M20" s="0" t="n">
        <v>-1</v>
      </c>
      <c r="N20" s="0" t="n">
        <v>82524</v>
      </c>
      <c r="O20" s="0" t="n">
        <v>-1</v>
      </c>
      <c r="P20" s="0" t="n">
        <v>-1</v>
      </c>
      <c r="Q20" s="0" t="n">
        <v>642</v>
      </c>
      <c r="R20" s="0" t="n">
        <v>115</v>
      </c>
      <c r="S20" s="0" t="n">
        <v>0</v>
      </c>
      <c r="T20" s="0" t="n">
        <v>40</v>
      </c>
      <c r="U20" s="0" t="s">
        <v>88</v>
      </c>
      <c r="V20" s="0" t="s">
        <v>89</v>
      </c>
      <c r="W20" s="0" t="s">
        <v>90</v>
      </c>
      <c r="X20" s="0" t="s">
        <v>91</v>
      </c>
      <c r="Y20" s="0" t="s">
        <v>92</v>
      </c>
      <c r="Z20" s="0" t="s">
        <v>93</v>
      </c>
      <c r="AA20" s="0" t="s">
        <v>94</v>
      </c>
      <c r="AB20" s="0" t="n">
        <v>306696</v>
      </c>
      <c r="AC20" s="0" t="n">
        <v>115</v>
      </c>
      <c r="AD20" s="0" t="n">
        <v>145</v>
      </c>
      <c r="AE20" s="0" t="n">
        <v>23133</v>
      </c>
      <c r="AF20" s="0" t="n">
        <v>19546</v>
      </c>
      <c r="AG20" s="0" t="n">
        <v>1</v>
      </c>
      <c r="AH20" s="0" t="n">
        <v>9748</v>
      </c>
      <c r="AI20" s="0" t="n">
        <v>942</v>
      </c>
      <c r="AJ20" s="0" t="n">
        <v>40</v>
      </c>
      <c r="AK20" s="0" t="n">
        <v>40</v>
      </c>
      <c r="AL20" s="0" t="n">
        <v>1600</v>
      </c>
      <c r="AM20" s="0" t="s">
        <v>103</v>
      </c>
      <c r="AN20" s="0" t="s">
        <v>96</v>
      </c>
      <c r="AO20" s="0" t="n">
        <v>9.73</v>
      </c>
      <c r="AP20" s="0" t="n">
        <v>-1</v>
      </c>
      <c r="AQ20" s="0" t="n">
        <v>14.21</v>
      </c>
      <c r="AR20" s="0" t="n">
        <v>0.11</v>
      </c>
      <c r="AS20" s="0" t="n">
        <v>4.80585</v>
      </c>
      <c r="AT20" s="0" t="n">
        <v>-21672.9</v>
      </c>
      <c r="AU20" s="0" t="n">
        <v>-4.80585</v>
      </c>
      <c r="AV20" s="0" t="n">
        <v>4.80585</v>
      </c>
      <c r="AW20" s="0" t="n">
        <v>7.1</v>
      </c>
      <c r="AX20" s="0" t="n">
        <v>0.0305623</v>
      </c>
      <c r="AY20" s="0" t="n">
        <v>0.0249045</v>
      </c>
      <c r="AZ20" s="0" t="n">
        <v>5.06996</v>
      </c>
      <c r="BA20" s="0" t="n">
        <v>4.22042</v>
      </c>
      <c r="BB20" s="0" t="n">
        <v>104</v>
      </c>
      <c r="BC20" s="0" t="n">
        <v>130880</v>
      </c>
      <c r="BD20" s="0" t="n">
        <v>25</v>
      </c>
      <c r="BE20" s="0" t="n">
        <v>91604600</v>
      </c>
      <c r="BF20" s="0" t="n">
        <v>50440600</v>
      </c>
      <c r="BG20" s="0" t="n">
        <v>11413900</v>
      </c>
      <c r="BH20" s="0" t="n">
        <v>7133.68</v>
      </c>
      <c r="BI20" s="0" t="n">
        <v>159.13</v>
      </c>
      <c r="BJ20" s="0" t="n">
        <v>23.6937</v>
      </c>
      <c r="BK20" s="0" t="n">
        <v>20.447</v>
      </c>
      <c r="BL20" s="0" t="n">
        <v>122771</v>
      </c>
      <c r="BM20" s="0" t="n">
        <v>19</v>
      </c>
      <c r="BN20" s="0" t="n">
        <v>35335</v>
      </c>
      <c r="BO20" s="0" t="n">
        <v>55574</v>
      </c>
      <c r="BP20" s="0" t="n">
        <v>23040098</v>
      </c>
      <c r="BQ20" s="0" t="n">
        <v>4597698</v>
      </c>
      <c r="BR20" s="0" t="n">
        <v>5.18844</v>
      </c>
      <c r="BS20" s="0" t="n">
        <v>5.18844</v>
      </c>
      <c r="BT20" s="0" t="n">
        <v>-25026.2</v>
      </c>
      <c r="BU20" s="0" t="n">
        <v>-5.18844</v>
      </c>
      <c r="BV20" s="0" t="n">
        <v>0</v>
      </c>
      <c r="BW20" s="0" t="n">
        <v>0</v>
      </c>
      <c r="BX20" s="0" t="n">
        <v>14414100</v>
      </c>
      <c r="BY20" s="0" t="n">
        <v>9008.81</v>
      </c>
      <c r="BZ20" s="0" t="n">
        <v>5.32</v>
      </c>
      <c r="CA20" s="0" t="n">
        <v>6.66</v>
      </c>
      <c r="CB20" s="0" t="n">
        <v>2.19101</v>
      </c>
      <c r="CC20" s="0" t="n">
        <v>2.02037</v>
      </c>
    </row>
    <row r="21" customFormat="false" ht="15" hidden="false" customHeight="false" outlineLevel="0" collapsed="false">
      <c r="A21" s="0" t="s">
        <v>85</v>
      </c>
      <c r="B21" s="0" t="s">
        <v>119</v>
      </c>
      <c r="C21" s="0" t="s">
        <v>87</v>
      </c>
      <c r="D21" s="0" t="n">
        <v>963.83</v>
      </c>
      <c r="F21" s="0" t="n">
        <v>3.18</v>
      </c>
      <c r="G21" s="0" t="n">
        <v>153612</v>
      </c>
      <c r="H21" s="0" t="n">
        <v>-1</v>
      </c>
      <c r="I21" s="0" t="n">
        <v>-1</v>
      </c>
      <c r="J21" s="0" t="n">
        <v>3</v>
      </c>
      <c r="K21" s="0" t="n">
        <v>10.3</v>
      </c>
      <c r="L21" s="0" t="n">
        <v>-1</v>
      </c>
      <c r="M21" s="0" t="n">
        <v>-1</v>
      </c>
      <c r="N21" s="0" t="n">
        <v>199876</v>
      </c>
      <c r="O21" s="0" t="n">
        <v>-1</v>
      </c>
      <c r="P21" s="0" t="n">
        <v>-1</v>
      </c>
      <c r="Q21" s="0" t="n">
        <v>1650</v>
      </c>
      <c r="R21" s="0" t="n">
        <v>149</v>
      </c>
      <c r="S21" s="0" t="n">
        <v>0</v>
      </c>
      <c r="T21" s="0" t="n">
        <v>324</v>
      </c>
      <c r="U21" s="0" t="s">
        <v>88</v>
      </c>
      <c r="V21" s="0" t="s">
        <v>89</v>
      </c>
      <c r="W21" s="0" t="s">
        <v>90</v>
      </c>
      <c r="X21" s="0" t="s">
        <v>91</v>
      </c>
      <c r="Y21" s="0" t="s">
        <v>92</v>
      </c>
      <c r="Z21" s="0" t="s">
        <v>93</v>
      </c>
      <c r="AA21" s="0" t="s">
        <v>94</v>
      </c>
      <c r="AB21" s="0" t="n">
        <v>1737448</v>
      </c>
      <c r="AC21" s="0" t="n">
        <v>149</v>
      </c>
      <c r="AD21" s="0" t="n">
        <v>182</v>
      </c>
      <c r="AE21" s="0" t="n">
        <v>65737</v>
      </c>
      <c r="AF21" s="0" t="n">
        <v>42630</v>
      </c>
      <c r="AG21" s="0" t="n">
        <v>1</v>
      </c>
      <c r="AH21" s="0" t="n">
        <v>35997</v>
      </c>
      <c r="AI21" s="0" t="n">
        <v>2305</v>
      </c>
      <c r="AJ21" s="0" t="n">
        <v>104</v>
      </c>
      <c r="AK21" s="0" t="n">
        <v>104</v>
      </c>
      <c r="AL21" s="0" t="n">
        <v>10816</v>
      </c>
      <c r="AM21" s="0" t="s">
        <v>103</v>
      </c>
      <c r="AN21" s="0" t="s">
        <v>96</v>
      </c>
      <c r="AO21" s="0" t="n">
        <v>46.34</v>
      </c>
      <c r="AP21" s="0" t="n">
        <v>-1</v>
      </c>
      <c r="AQ21" s="0" t="n">
        <v>56.93</v>
      </c>
      <c r="AR21" s="0" t="n">
        <v>0.4</v>
      </c>
      <c r="AS21" s="0" t="n">
        <v>14.4885</v>
      </c>
      <c r="AT21" s="0" t="n">
        <v>-62136.9</v>
      </c>
      <c r="AU21" s="0" t="n">
        <v>-14.4885</v>
      </c>
      <c r="AV21" s="0" t="n">
        <v>14.4885</v>
      </c>
      <c r="AW21" s="0" t="n">
        <v>168.49</v>
      </c>
      <c r="AX21" s="0" t="n">
        <v>0.106825</v>
      </c>
      <c r="AY21" s="0" t="n">
        <v>0.0982368</v>
      </c>
      <c r="AZ21" s="0" t="n">
        <v>16.7037</v>
      </c>
      <c r="BA21" s="0" t="n">
        <v>14.8449</v>
      </c>
      <c r="BB21" s="0" t="n">
        <v>76</v>
      </c>
      <c r="BC21" s="0" t="n">
        <v>504169</v>
      </c>
      <c r="BD21" s="0" t="n">
        <v>36</v>
      </c>
      <c r="BE21" s="0" t="n">
        <v>667561000</v>
      </c>
      <c r="BF21" s="0" t="n">
        <v>217223000</v>
      </c>
      <c r="BG21" s="0" t="n">
        <v>61721000</v>
      </c>
      <c r="BH21" s="0" t="n">
        <v>5706.45</v>
      </c>
      <c r="BI21" s="0" t="n">
        <v>516.81</v>
      </c>
      <c r="BJ21" s="0" t="n">
        <v>66.6587</v>
      </c>
      <c r="BK21" s="0" t="n">
        <v>59.9478</v>
      </c>
      <c r="BL21" s="0" t="n">
        <v>477598</v>
      </c>
      <c r="BM21" s="0" t="n">
        <v>18</v>
      </c>
      <c r="BN21" s="0" t="n">
        <v>134124</v>
      </c>
      <c r="BO21" s="0" t="n">
        <v>160216</v>
      </c>
      <c r="BP21" s="0" t="n">
        <v>49497322</v>
      </c>
      <c r="BQ21" s="0" t="n">
        <v>10252131</v>
      </c>
      <c r="BR21" s="0" t="n">
        <v>16.6093</v>
      </c>
      <c r="BS21" s="0" t="n">
        <v>16.6093</v>
      </c>
      <c r="BT21" s="0" t="n">
        <v>-74745.9</v>
      </c>
      <c r="BU21" s="0" t="n">
        <v>-16.6093</v>
      </c>
      <c r="BV21" s="0" t="n">
        <v>0</v>
      </c>
      <c r="BW21" s="0" t="n">
        <v>0</v>
      </c>
      <c r="BX21" s="0" t="n">
        <v>76910600</v>
      </c>
      <c r="BY21" s="0" t="n">
        <v>7110.82</v>
      </c>
      <c r="BZ21" s="0" t="n">
        <v>32.77</v>
      </c>
      <c r="CA21" s="0" t="n">
        <v>16.63</v>
      </c>
      <c r="CB21" s="0" t="n">
        <v>6.21459</v>
      </c>
      <c r="CC21" s="0" t="n">
        <v>5.76179</v>
      </c>
    </row>
    <row r="22" customFormat="false" ht="15" hidden="false" customHeight="false" outlineLevel="0" collapsed="false">
      <c r="A22" s="0" t="s">
        <v>85</v>
      </c>
      <c r="B22" s="0" t="s">
        <v>120</v>
      </c>
      <c r="C22" s="0" t="s">
        <v>87</v>
      </c>
      <c r="D22" s="0" t="n">
        <v>3.17</v>
      </c>
      <c r="F22" s="0" t="n">
        <v>0.1</v>
      </c>
      <c r="G22" s="0" t="n">
        <v>7416</v>
      </c>
      <c r="H22" s="0" t="n">
        <v>-1</v>
      </c>
      <c r="I22" s="0" t="n">
        <v>-1</v>
      </c>
      <c r="J22" s="0" t="n">
        <v>5</v>
      </c>
      <c r="K22" s="0" t="n">
        <v>0.25</v>
      </c>
      <c r="L22" s="0" t="n">
        <v>-1</v>
      </c>
      <c r="M22" s="0" t="n">
        <v>-1</v>
      </c>
      <c r="N22" s="0" t="n">
        <v>31052</v>
      </c>
      <c r="O22" s="0" t="n">
        <v>-1</v>
      </c>
      <c r="P22" s="0" t="n">
        <v>-1</v>
      </c>
      <c r="Q22" s="0" t="n">
        <v>15</v>
      </c>
      <c r="R22" s="0" t="n">
        <v>11</v>
      </c>
      <c r="S22" s="0" t="n">
        <v>0</v>
      </c>
      <c r="T22" s="0" t="n">
        <v>0</v>
      </c>
      <c r="U22" s="0" t="s">
        <v>88</v>
      </c>
      <c r="V22" s="0" t="s">
        <v>89</v>
      </c>
      <c r="W22" s="0" t="s">
        <v>90</v>
      </c>
      <c r="X22" s="0" t="s">
        <v>91</v>
      </c>
      <c r="Y22" s="0" t="s">
        <v>92</v>
      </c>
      <c r="Z22" s="0" t="s">
        <v>93</v>
      </c>
      <c r="AA22" s="0" t="s">
        <v>94</v>
      </c>
      <c r="AB22" s="0" t="n">
        <v>20644</v>
      </c>
      <c r="AC22" s="0" t="n">
        <v>11</v>
      </c>
      <c r="AD22" s="0" t="n">
        <v>30</v>
      </c>
      <c r="AE22" s="0" t="n">
        <v>313</v>
      </c>
      <c r="AF22" s="0" t="n">
        <v>321</v>
      </c>
      <c r="AG22" s="0" t="n">
        <v>2</v>
      </c>
      <c r="AH22" s="0" t="n">
        <v>108</v>
      </c>
      <c r="AI22" s="0" t="n">
        <v>56</v>
      </c>
      <c r="AJ22" s="0" t="n">
        <v>7</v>
      </c>
      <c r="AK22" s="0" t="n">
        <v>7</v>
      </c>
      <c r="AL22" s="0" t="n">
        <v>49</v>
      </c>
      <c r="AM22" s="0" t="s">
        <v>98</v>
      </c>
      <c r="AN22" s="0" t="s">
        <v>96</v>
      </c>
      <c r="AO22" s="0" t="n">
        <v>0.27</v>
      </c>
      <c r="AP22" s="0" t="n">
        <v>-1</v>
      </c>
      <c r="AQ22" s="0" t="n">
        <v>0.1</v>
      </c>
      <c r="AR22" s="0" t="n">
        <v>0</v>
      </c>
      <c r="AS22" s="0" t="n">
        <v>2.41257</v>
      </c>
      <c r="AT22" s="0" t="n">
        <v>-149.596</v>
      </c>
      <c r="AU22" s="0" t="n">
        <v>-2.41257</v>
      </c>
      <c r="AV22" s="0" t="n">
        <v>2.01893</v>
      </c>
      <c r="AW22" s="0" t="n">
        <v>0.08</v>
      </c>
      <c r="AX22" s="0" t="n">
        <v>0.000375614</v>
      </c>
      <c r="AY22" s="0" t="n">
        <v>0.000302429</v>
      </c>
      <c r="AZ22" s="0" t="n">
        <v>0.0472071</v>
      </c>
      <c r="BA22" s="0" t="n">
        <v>0.0378964</v>
      </c>
      <c r="BB22" s="0" t="n">
        <v>34</v>
      </c>
      <c r="BC22" s="0" t="n">
        <v>1382</v>
      </c>
      <c r="BD22" s="0" t="n">
        <v>30</v>
      </c>
      <c r="BE22" s="0" t="n">
        <v>1077880</v>
      </c>
      <c r="BF22" s="0" t="n">
        <v>808410</v>
      </c>
      <c r="BG22" s="0" t="n">
        <v>91376.6</v>
      </c>
      <c r="BH22" s="0" t="n">
        <v>1864.83</v>
      </c>
      <c r="BI22" s="0" t="n">
        <v>0.7</v>
      </c>
      <c r="BJ22" s="0" t="n">
        <v>0.20904</v>
      </c>
      <c r="BK22" s="0" t="n">
        <v>0.173534</v>
      </c>
      <c r="BL22" s="0" t="n">
        <v>963</v>
      </c>
      <c r="BM22" s="0" t="n">
        <v>21</v>
      </c>
      <c r="BN22" s="0" t="n">
        <v>680</v>
      </c>
      <c r="BO22" s="0" t="n">
        <v>2016</v>
      </c>
      <c r="BP22" s="0" t="n">
        <v>81717</v>
      </c>
      <c r="BQ22" s="0" t="n">
        <v>30575</v>
      </c>
      <c r="BR22" s="0" t="n">
        <v>3.04141</v>
      </c>
      <c r="BS22" s="0" t="n">
        <v>2.438</v>
      </c>
      <c r="BT22" s="0" t="n">
        <v>-187.939</v>
      </c>
      <c r="BU22" s="0" t="n">
        <v>-3.04141</v>
      </c>
      <c r="BV22" s="0" t="n">
        <v>0</v>
      </c>
      <c r="BW22" s="0" t="n">
        <v>0</v>
      </c>
      <c r="BX22" s="0" t="n">
        <v>111771</v>
      </c>
      <c r="BY22" s="0" t="n">
        <v>2281.05</v>
      </c>
      <c r="BZ22" s="0" t="n">
        <v>0.03</v>
      </c>
      <c r="CA22" s="0" t="n">
        <v>0.09</v>
      </c>
      <c r="CB22" s="0" t="n">
        <v>0.0466753</v>
      </c>
      <c r="CC22" s="0" t="n">
        <v>0.0423315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D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  <c r="BN1" s="0" t="s">
        <v>68</v>
      </c>
      <c r="BO1" s="0" t="s">
        <v>69</v>
      </c>
      <c r="BP1" s="0" t="s">
        <v>70</v>
      </c>
      <c r="BQ1" s="0" t="s">
        <v>71</v>
      </c>
      <c r="BR1" s="0" t="s">
        <v>72</v>
      </c>
      <c r="BS1" s="0" t="s">
        <v>73</v>
      </c>
      <c r="BT1" s="0" t="s">
        <v>74</v>
      </c>
      <c r="BU1" s="0" t="s">
        <v>75</v>
      </c>
      <c r="BV1" s="0" t="s">
        <v>76</v>
      </c>
      <c r="BW1" s="0" t="s">
        <v>77</v>
      </c>
      <c r="BX1" s="0" t="s">
        <v>78</v>
      </c>
      <c r="BY1" s="0" t="s">
        <v>79</v>
      </c>
      <c r="BZ1" s="0" t="s">
        <v>80</v>
      </c>
      <c r="CA1" s="0" t="s">
        <v>81</v>
      </c>
      <c r="CB1" s="0" t="s">
        <v>82</v>
      </c>
      <c r="CC1" s="0" t="s">
        <v>83</v>
      </c>
      <c r="CD1" s="0" t="s">
        <v>84</v>
      </c>
    </row>
    <row r="2" customFormat="false" ht="15" hidden="false" customHeight="false" outlineLevel="0" collapsed="false">
      <c r="A2" s="0" t="s">
        <v>85</v>
      </c>
      <c r="B2" s="0" t="s">
        <v>86</v>
      </c>
      <c r="C2" s="0" t="s">
        <v>87</v>
      </c>
      <c r="D2" s="0" t="n">
        <v>452.02</v>
      </c>
      <c r="F2" s="0" t="n">
        <v>2.75</v>
      </c>
      <c r="G2" s="0" t="n">
        <v>125772</v>
      </c>
      <c r="H2" s="0" t="n">
        <v>-1</v>
      </c>
      <c r="I2" s="0" t="n">
        <v>-1</v>
      </c>
      <c r="J2" s="0" t="n">
        <v>18</v>
      </c>
      <c r="K2" s="0" t="n">
        <v>105</v>
      </c>
      <c r="L2" s="0" t="n">
        <v>-1</v>
      </c>
      <c r="M2" s="0" t="n">
        <v>-1</v>
      </c>
      <c r="N2" s="0" t="n">
        <v>64032</v>
      </c>
      <c r="O2" s="0" t="n">
        <v>-1</v>
      </c>
      <c r="P2" s="0" t="n">
        <v>-1</v>
      </c>
      <c r="Q2" s="0" t="n">
        <v>831</v>
      </c>
      <c r="R2" s="0" t="n">
        <v>133</v>
      </c>
      <c r="S2" s="0" t="n">
        <v>24</v>
      </c>
      <c r="T2" s="0" t="n">
        <v>0</v>
      </c>
      <c r="U2" s="0" t="s">
        <v>88</v>
      </c>
      <c r="V2" s="0" t="s">
        <v>121</v>
      </c>
      <c r="W2" s="0" t="s">
        <v>90</v>
      </c>
      <c r="X2" s="0" t="s">
        <v>91</v>
      </c>
      <c r="Y2" s="0" t="s">
        <v>122</v>
      </c>
      <c r="Z2" s="0" t="s">
        <v>93</v>
      </c>
      <c r="AA2" s="0" t="s">
        <v>123</v>
      </c>
      <c r="AB2" s="0" t="n">
        <v>286084</v>
      </c>
      <c r="AC2" s="0" t="n">
        <v>133</v>
      </c>
      <c r="AD2" s="0" t="n">
        <v>179</v>
      </c>
      <c r="AE2" s="0" t="n">
        <v>18379</v>
      </c>
      <c r="AF2" s="0" t="n">
        <v>18161</v>
      </c>
      <c r="AG2" s="0" t="n">
        <v>1</v>
      </c>
      <c r="AH2" s="0" t="n">
        <v>8884</v>
      </c>
      <c r="AI2" s="0" t="n">
        <v>1167</v>
      </c>
      <c r="AJ2" s="0" t="n">
        <v>36</v>
      </c>
      <c r="AK2" s="0" t="n">
        <v>36</v>
      </c>
      <c r="AL2" s="0" t="n">
        <v>1296</v>
      </c>
      <c r="AM2" s="0" t="s">
        <v>95</v>
      </c>
      <c r="AN2" s="0" t="s">
        <v>96</v>
      </c>
      <c r="AO2" s="0" t="n">
        <v>22.58</v>
      </c>
      <c r="AP2" s="0" t="n">
        <v>-1</v>
      </c>
      <c r="AQ2" s="0" t="n">
        <v>25.71</v>
      </c>
      <c r="AR2" s="0" t="n">
        <v>0.26</v>
      </c>
      <c r="AS2" s="0" t="n">
        <v>17.1971</v>
      </c>
      <c r="AT2" s="0" t="n">
        <v>-136130</v>
      </c>
      <c r="AU2" s="0" t="n">
        <v>-17.1971</v>
      </c>
      <c r="AV2" s="0" t="n">
        <v>17.1971</v>
      </c>
      <c r="AW2" s="0" t="n">
        <v>5.3</v>
      </c>
      <c r="AX2" s="0" t="n">
        <v>0.0660666</v>
      </c>
      <c r="AY2" s="0" t="n">
        <v>0.0563366</v>
      </c>
      <c r="AZ2" s="0" t="n">
        <v>7.29586</v>
      </c>
      <c r="BA2" s="0" t="n">
        <v>6.09444</v>
      </c>
      <c r="BB2" s="0" t="n">
        <v>146</v>
      </c>
      <c r="BC2" s="0" t="n">
        <v>232184</v>
      </c>
      <c r="BD2" s="0" t="n">
        <v>46</v>
      </c>
      <c r="BE2" s="0" t="n">
        <v>72182800</v>
      </c>
      <c r="BF2" s="0" t="n">
        <v>57938800</v>
      </c>
      <c r="BG2" s="0" t="n">
        <v>12360600</v>
      </c>
      <c r="BH2" s="0" t="n">
        <v>9537.51</v>
      </c>
      <c r="BI2" s="0" t="n">
        <v>208.83</v>
      </c>
      <c r="BJ2" s="0" t="n">
        <v>25.8198</v>
      </c>
      <c r="BK2" s="0" t="n">
        <v>22.0919</v>
      </c>
      <c r="BL2" s="0" t="n">
        <v>211435</v>
      </c>
      <c r="BM2" s="0" t="n">
        <v>17</v>
      </c>
      <c r="BN2" s="0" t="n">
        <v>38569</v>
      </c>
      <c r="BO2" s="0" t="n">
        <v>151651</v>
      </c>
      <c r="BP2" s="0" t="n">
        <v>44026596</v>
      </c>
      <c r="BQ2" s="0" t="n">
        <v>10511080</v>
      </c>
      <c r="BR2" s="0" t="n">
        <v>19.1398</v>
      </c>
      <c r="BS2" s="0" t="n">
        <v>19.1398</v>
      </c>
      <c r="BT2" s="0" t="n">
        <v>-150666</v>
      </c>
      <c r="BU2" s="0" t="n">
        <v>-19.1398</v>
      </c>
      <c r="BV2" s="0" t="n">
        <v>0</v>
      </c>
      <c r="BW2" s="0" t="n">
        <v>0</v>
      </c>
      <c r="BX2" s="0" t="n">
        <v>15572900</v>
      </c>
      <c r="BY2" s="0" t="n">
        <v>12016.1</v>
      </c>
      <c r="BZ2" s="0" t="n">
        <v>5.54</v>
      </c>
      <c r="CA2" s="0" t="n">
        <v>15.04</v>
      </c>
      <c r="CB2" s="0" t="n">
        <v>3.08471</v>
      </c>
      <c r="CC2" s="0" t="n">
        <v>2.82573</v>
      </c>
    </row>
    <row r="3" customFormat="false" ht="15" hidden="false" customHeight="false" outlineLevel="0" collapsed="false">
      <c r="A3" s="0" t="s">
        <v>85</v>
      </c>
      <c r="B3" s="0" t="s">
        <v>97</v>
      </c>
      <c r="C3" s="0" t="s">
        <v>87</v>
      </c>
      <c r="D3" s="0" t="n">
        <v>819.89</v>
      </c>
      <c r="F3" s="0" t="n">
        <v>6.1</v>
      </c>
      <c r="G3" s="0" t="n">
        <v>373904</v>
      </c>
      <c r="H3" s="0" t="n">
        <v>-1</v>
      </c>
      <c r="I3" s="0" t="n">
        <v>-1</v>
      </c>
      <c r="J3" s="0" t="n">
        <v>14</v>
      </c>
      <c r="K3" s="0" t="n">
        <v>324.7</v>
      </c>
      <c r="L3" s="0" t="n">
        <v>-1</v>
      </c>
      <c r="M3" s="0" t="n">
        <v>-1</v>
      </c>
      <c r="N3" s="0" t="n">
        <v>142940</v>
      </c>
      <c r="O3" s="0" t="n">
        <v>-1</v>
      </c>
      <c r="P3" s="0" t="n">
        <v>-1</v>
      </c>
      <c r="Q3" s="0" t="n">
        <v>2305</v>
      </c>
      <c r="R3" s="0" t="n">
        <v>257</v>
      </c>
      <c r="S3" s="0" t="n">
        <v>0</v>
      </c>
      <c r="T3" s="0" t="n">
        <v>11</v>
      </c>
      <c r="U3" s="0" t="s">
        <v>88</v>
      </c>
      <c r="V3" s="0" t="s">
        <v>121</v>
      </c>
      <c r="W3" s="0" t="s">
        <v>90</v>
      </c>
      <c r="X3" s="0" t="s">
        <v>91</v>
      </c>
      <c r="Y3" s="0" t="s">
        <v>122</v>
      </c>
      <c r="Z3" s="0" t="s">
        <v>93</v>
      </c>
      <c r="AA3" s="0" t="s">
        <v>123</v>
      </c>
      <c r="AB3" s="0" t="n">
        <v>671880</v>
      </c>
      <c r="AC3" s="0" t="n">
        <v>257</v>
      </c>
      <c r="AD3" s="0" t="n">
        <v>32</v>
      </c>
      <c r="AE3" s="0" t="n">
        <v>36518</v>
      </c>
      <c r="AF3" s="0" t="n">
        <v>33906</v>
      </c>
      <c r="AG3" s="0" t="n">
        <v>1</v>
      </c>
      <c r="AH3" s="0" t="n">
        <v>19046</v>
      </c>
      <c r="AI3" s="0" t="n">
        <v>2605</v>
      </c>
      <c r="AJ3" s="0" t="n">
        <v>58</v>
      </c>
      <c r="AK3" s="0" t="n">
        <v>58</v>
      </c>
      <c r="AL3" s="0" t="n">
        <v>3364</v>
      </c>
      <c r="AM3" s="0" t="s">
        <v>98</v>
      </c>
      <c r="AN3" s="0" t="s">
        <v>96</v>
      </c>
      <c r="AO3" s="0" t="n">
        <v>53.7</v>
      </c>
      <c r="AP3" s="0" t="n">
        <v>-1</v>
      </c>
      <c r="AQ3" s="0" t="n">
        <v>65.95</v>
      </c>
      <c r="AR3" s="0" t="n">
        <v>0.5</v>
      </c>
      <c r="AS3" s="0" t="n">
        <v>17.8734</v>
      </c>
      <c r="AT3" s="0" t="n">
        <v>-23287.8</v>
      </c>
      <c r="AU3" s="0" t="n">
        <v>-17.8734</v>
      </c>
      <c r="AV3" s="0" t="n">
        <v>17.8734</v>
      </c>
      <c r="AW3" s="0" t="n">
        <v>46.84</v>
      </c>
      <c r="AX3" s="0" t="n">
        <v>0.0993351</v>
      </c>
      <c r="AY3" s="0" t="n">
        <v>0.0851674</v>
      </c>
      <c r="AZ3" s="0" t="n">
        <v>11.852</v>
      </c>
      <c r="BA3" s="0" t="n">
        <v>10.2254</v>
      </c>
      <c r="BB3" s="0" t="n">
        <v>116</v>
      </c>
      <c r="BC3" s="0" t="n">
        <v>485323</v>
      </c>
      <c r="BD3" s="0" t="n">
        <v>40</v>
      </c>
      <c r="BE3" s="0" t="n">
        <v>200088000</v>
      </c>
      <c r="BF3" s="0" t="n">
        <v>128585000</v>
      </c>
      <c r="BG3" s="0" t="n">
        <v>27167200</v>
      </c>
      <c r="BH3" s="0" t="n">
        <v>8075.87</v>
      </c>
      <c r="BI3" s="0" t="n">
        <v>219.23</v>
      </c>
      <c r="BJ3" s="0" t="n">
        <v>52.6973</v>
      </c>
      <c r="BK3" s="0" t="n">
        <v>46.0005</v>
      </c>
      <c r="BL3" s="0" t="n">
        <v>456505</v>
      </c>
      <c r="BM3" s="0" t="n">
        <v>21</v>
      </c>
      <c r="BN3" s="0" t="n">
        <v>104827</v>
      </c>
      <c r="BO3" s="0" t="n">
        <v>492738</v>
      </c>
      <c r="BP3" s="0" t="n">
        <v>46037952</v>
      </c>
      <c r="BQ3" s="0" t="n">
        <v>8201079</v>
      </c>
      <c r="BR3" s="0" t="n">
        <v>20.1167</v>
      </c>
      <c r="BS3" s="0" t="n">
        <v>20.1167</v>
      </c>
      <c r="BT3" s="0" t="n">
        <v>-26255.2</v>
      </c>
      <c r="BU3" s="0" t="n">
        <v>-20.1167</v>
      </c>
      <c r="BV3" s="0" t="n">
        <v>0</v>
      </c>
      <c r="BW3" s="0" t="n">
        <v>0</v>
      </c>
      <c r="BX3" s="0" t="n">
        <v>34035300</v>
      </c>
      <c r="BY3" s="0" t="n">
        <v>10117.5</v>
      </c>
      <c r="BZ3" s="0" t="n">
        <v>14.93</v>
      </c>
      <c r="CA3" s="0" t="n">
        <v>18.08</v>
      </c>
      <c r="CB3" s="0" t="n">
        <v>6.85434</v>
      </c>
      <c r="CC3" s="0" t="n">
        <v>6.25767</v>
      </c>
    </row>
    <row r="4" customFormat="false" ht="15" hidden="false" customHeight="false" outlineLevel="0" collapsed="false">
      <c r="A4" s="0" t="s">
        <v>85</v>
      </c>
      <c r="B4" s="0" t="s">
        <v>99</v>
      </c>
      <c r="C4" s="0" t="s">
        <v>87</v>
      </c>
      <c r="D4" s="0" t="n">
        <v>180.56</v>
      </c>
      <c r="F4" s="0" t="n">
        <v>0.71</v>
      </c>
      <c r="G4" s="0" t="n">
        <v>55624</v>
      </c>
      <c r="H4" s="0" t="n">
        <v>-1</v>
      </c>
      <c r="I4" s="0" t="n">
        <v>-1</v>
      </c>
      <c r="J4" s="0" t="n">
        <v>5</v>
      </c>
      <c r="K4" s="0" t="n">
        <v>63.37</v>
      </c>
      <c r="L4" s="0" t="n">
        <v>-1</v>
      </c>
      <c r="M4" s="0" t="n">
        <v>-1</v>
      </c>
      <c r="N4" s="0" t="n">
        <v>56484</v>
      </c>
      <c r="O4" s="0" t="n">
        <v>-1</v>
      </c>
      <c r="P4" s="0" t="n">
        <v>-1</v>
      </c>
      <c r="Q4" s="0" t="n">
        <v>539</v>
      </c>
      <c r="R4" s="0" t="n">
        <v>36</v>
      </c>
      <c r="S4" s="0" t="n">
        <v>0</v>
      </c>
      <c r="T4" s="0" t="n">
        <v>0</v>
      </c>
      <c r="U4" s="0" t="s">
        <v>88</v>
      </c>
      <c r="V4" s="0" t="s">
        <v>121</v>
      </c>
      <c r="W4" s="0" t="s">
        <v>90</v>
      </c>
      <c r="X4" s="0" t="s">
        <v>91</v>
      </c>
      <c r="Y4" s="0" t="s">
        <v>122</v>
      </c>
      <c r="Z4" s="0" t="s">
        <v>93</v>
      </c>
      <c r="AA4" s="0" t="s">
        <v>123</v>
      </c>
      <c r="AB4" s="0" t="n">
        <v>182780</v>
      </c>
      <c r="AC4" s="0" t="n">
        <v>36</v>
      </c>
      <c r="AD4" s="0" t="n">
        <v>100</v>
      </c>
      <c r="AE4" s="0" t="n">
        <v>14036</v>
      </c>
      <c r="AF4" s="0" t="n">
        <v>11283</v>
      </c>
      <c r="AG4" s="0" t="n">
        <v>1</v>
      </c>
      <c r="AH4" s="0" t="n">
        <v>3780</v>
      </c>
      <c r="AI4" s="0" t="n">
        <v>675</v>
      </c>
      <c r="AJ4" s="0" t="n">
        <v>29</v>
      </c>
      <c r="AK4" s="0" t="n">
        <v>29</v>
      </c>
      <c r="AL4" s="0" t="n">
        <v>841</v>
      </c>
      <c r="AM4" s="0" t="s">
        <v>98</v>
      </c>
      <c r="AN4" s="0" t="s">
        <v>96</v>
      </c>
      <c r="AO4" s="0" t="n">
        <v>15.28</v>
      </c>
      <c r="AP4" s="0" t="n">
        <v>-1</v>
      </c>
      <c r="AQ4" s="0" t="n">
        <v>10.05</v>
      </c>
      <c r="AR4" s="0" t="n">
        <v>0.07</v>
      </c>
      <c r="AS4" s="0" t="n">
        <v>12.8375</v>
      </c>
      <c r="AT4" s="0" t="n">
        <v>-2550.95</v>
      </c>
      <c r="AU4" s="0" t="n">
        <v>-12.8375</v>
      </c>
      <c r="AV4" s="0" t="n">
        <v>12.8375</v>
      </c>
      <c r="AW4" s="0" t="n">
        <v>3.08</v>
      </c>
      <c r="AX4" s="0" t="n">
        <v>0.0246995</v>
      </c>
      <c r="AY4" s="0" t="n">
        <v>0.0207297</v>
      </c>
      <c r="AZ4" s="0" t="n">
        <v>3.64969</v>
      </c>
      <c r="BA4" s="0" t="n">
        <v>3.1113</v>
      </c>
      <c r="BB4" s="0" t="n">
        <v>100</v>
      </c>
      <c r="BC4" s="0" t="n">
        <v>94223</v>
      </c>
      <c r="BD4" s="0" t="n">
        <v>18</v>
      </c>
      <c r="BE4" s="0" t="n">
        <v>44999000</v>
      </c>
      <c r="BF4" s="0" t="n">
        <v>29048900</v>
      </c>
      <c r="BG4" s="0" t="n">
        <v>5631930</v>
      </c>
      <c r="BH4" s="0" t="n">
        <v>6696.71</v>
      </c>
      <c r="BI4" s="0" t="n">
        <v>66.26</v>
      </c>
      <c r="BJ4" s="0" t="n">
        <v>14.7624</v>
      </c>
      <c r="BK4" s="0" t="n">
        <v>12.7734</v>
      </c>
      <c r="BL4" s="0" t="n">
        <v>85347</v>
      </c>
      <c r="BM4" s="0" t="n">
        <v>18</v>
      </c>
      <c r="BN4" s="0" t="n">
        <v>15877</v>
      </c>
      <c r="BO4" s="0" t="n">
        <v>69999</v>
      </c>
      <c r="BP4" s="0" t="n">
        <v>5243859</v>
      </c>
      <c r="BQ4" s="0" t="n">
        <v>925948</v>
      </c>
      <c r="BR4" s="0" t="n">
        <v>14.0764</v>
      </c>
      <c r="BS4" s="0" t="n">
        <v>14.0764</v>
      </c>
      <c r="BT4" s="0" t="n">
        <v>-2966.8</v>
      </c>
      <c r="BU4" s="0" t="n">
        <v>-14.0764</v>
      </c>
      <c r="BV4" s="0" t="n">
        <v>0</v>
      </c>
      <c r="BW4" s="0" t="n">
        <v>0</v>
      </c>
      <c r="BX4" s="0" t="n">
        <v>7069980</v>
      </c>
      <c r="BY4" s="0" t="n">
        <v>8406.64</v>
      </c>
      <c r="BZ4" s="0" t="n">
        <v>2.35</v>
      </c>
      <c r="CA4" s="0" t="n">
        <v>2.52</v>
      </c>
      <c r="CB4" s="0" t="n">
        <v>1.37068</v>
      </c>
      <c r="CC4" s="0" t="n">
        <v>1.25956</v>
      </c>
    </row>
    <row r="5" customFormat="false" ht="15" hidden="false" customHeight="false" outlineLevel="0" collapsed="false">
      <c r="A5" s="0" t="s">
        <v>85</v>
      </c>
      <c r="B5" s="0" t="s">
        <v>100</v>
      </c>
      <c r="C5" s="0" t="s">
        <v>87</v>
      </c>
      <c r="D5" s="0" t="n">
        <v>8.77</v>
      </c>
      <c r="F5" s="0" t="n">
        <v>0.77</v>
      </c>
      <c r="G5" s="0" t="n">
        <v>42372</v>
      </c>
      <c r="H5" s="0" t="n">
        <v>-1</v>
      </c>
      <c r="I5" s="0" t="n">
        <v>-1</v>
      </c>
      <c r="J5" s="0" t="n">
        <v>3</v>
      </c>
      <c r="K5" s="0" t="n">
        <v>0.57</v>
      </c>
      <c r="L5" s="0" t="n">
        <v>-1</v>
      </c>
      <c r="M5" s="0" t="n">
        <v>-1</v>
      </c>
      <c r="N5" s="0" t="n">
        <v>35572</v>
      </c>
      <c r="O5" s="0" t="n">
        <v>-1</v>
      </c>
      <c r="P5" s="0" t="n">
        <v>-1</v>
      </c>
      <c r="Q5" s="0" t="n">
        <v>89</v>
      </c>
      <c r="R5" s="0" t="n">
        <v>142</v>
      </c>
      <c r="S5" s="0" t="n">
        <v>0</v>
      </c>
      <c r="T5" s="0" t="n">
        <v>0</v>
      </c>
      <c r="U5" s="0" t="s">
        <v>88</v>
      </c>
      <c r="V5" s="0" t="s">
        <v>121</v>
      </c>
      <c r="W5" s="0" t="s">
        <v>90</v>
      </c>
      <c r="X5" s="0" t="s">
        <v>91</v>
      </c>
      <c r="Y5" s="0" t="s">
        <v>122</v>
      </c>
      <c r="Z5" s="0" t="s">
        <v>93</v>
      </c>
      <c r="AA5" s="0" t="s">
        <v>123</v>
      </c>
      <c r="AB5" s="0" t="n">
        <v>31268</v>
      </c>
      <c r="AC5" s="0" t="n">
        <v>142</v>
      </c>
      <c r="AD5" s="0" t="n">
        <v>193</v>
      </c>
      <c r="AE5" s="0" t="n">
        <v>1069</v>
      </c>
      <c r="AF5" s="0" t="n">
        <v>1140</v>
      </c>
      <c r="AG5" s="0" t="n">
        <v>1</v>
      </c>
      <c r="AH5" s="0" t="n">
        <v>530</v>
      </c>
      <c r="AI5" s="0" t="n">
        <v>424</v>
      </c>
      <c r="AJ5" s="0" t="n">
        <v>14</v>
      </c>
      <c r="AK5" s="0" t="n">
        <v>14</v>
      </c>
      <c r="AL5" s="0" t="n">
        <v>196</v>
      </c>
      <c r="AM5" s="0" t="s">
        <v>98</v>
      </c>
      <c r="AN5" s="0" t="s">
        <v>96</v>
      </c>
      <c r="AO5" s="0" t="n">
        <v>0.7</v>
      </c>
      <c r="AP5" s="0" t="n">
        <v>-1</v>
      </c>
      <c r="AQ5" s="0" t="n">
        <v>0.95</v>
      </c>
      <c r="AR5" s="0" t="n">
        <v>0.01</v>
      </c>
      <c r="AS5" s="0" t="n">
        <v>2.89708</v>
      </c>
      <c r="AT5" s="0" t="n">
        <v>-451.028</v>
      </c>
      <c r="AU5" s="0" t="n">
        <v>-2.89708</v>
      </c>
      <c r="AV5" s="0" t="n">
        <v>2.89708</v>
      </c>
      <c r="AW5" s="0" t="n">
        <v>0.54</v>
      </c>
      <c r="AX5" s="0" t="n">
        <v>0.00163766</v>
      </c>
      <c r="AY5" s="0" t="n">
        <v>0.00148752</v>
      </c>
      <c r="AZ5" s="0" t="n">
        <v>0.315054</v>
      </c>
      <c r="BA5" s="0" t="n">
        <v>0.285107</v>
      </c>
      <c r="BB5" s="0" t="n">
        <v>40</v>
      </c>
      <c r="BC5" s="0" t="n">
        <v>3970</v>
      </c>
      <c r="BD5" s="0" t="n">
        <v>15</v>
      </c>
      <c r="BE5" s="0" t="n">
        <v>9200550</v>
      </c>
      <c r="BF5" s="0" t="n">
        <v>4796570</v>
      </c>
      <c r="BG5" s="0" t="n">
        <v>529800</v>
      </c>
      <c r="BH5" s="0" t="n">
        <v>2703.06</v>
      </c>
      <c r="BI5" s="0" t="n">
        <v>1.49</v>
      </c>
      <c r="BJ5" s="0" t="n">
        <v>0.728715</v>
      </c>
      <c r="BK5" s="0" t="n">
        <v>0.668761</v>
      </c>
      <c r="BL5" s="0" t="n">
        <v>3427</v>
      </c>
      <c r="BM5" s="0" t="n">
        <v>15</v>
      </c>
      <c r="BN5" s="0" t="n">
        <v>1320</v>
      </c>
      <c r="BO5" s="0" t="n">
        <v>2268</v>
      </c>
      <c r="BP5" s="0" t="n">
        <v>132556</v>
      </c>
      <c r="BQ5" s="0" t="n">
        <v>39589</v>
      </c>
      <c r="BR5" s="0" t="n">
        <v>3.67756</v>
      </c>
      <c r="BS5" s="0" t="n">
        <v>3.67756</v>
      </c>
      <c r="BT5" s="0" t="n">
        <v>-538.079</v>
      </c>
      <c r="BU5" s="0" t="n">
        <v>-3.67756</v>
      </c>
      <c r="BV5" s="0" t="n">
        <v>0</v>
      </c>
      <c r="BW5" s="0" t="n">
        <v>0</v>
      </c>
      <c r="BX5" s="0" t="n">
        <v>662635</v>
      </c>
      <c r="BY5" s="0" t="n">
        <v>3380.79</v>
      </c>
      <c r="BZ5" s="0" t="n">
        <v>0.2</v>
      </c>
      <c r="CA5" s="0" t="n">
        <v>0.14</v>
      </c>
      <c r="CB5" s="0" t="n">
        <v>0.106546</v>
      </c>
      <c r="CC5" s="0" t="n">
        <v>0.101723</v>
      </c>
    </row>
    <row r="6" customFormat="false" ht="15" hidden="false" customHeight="false" outlineLevel="0" collapsed="false">
      <c r="A6" s="0" t="s">
        <v>85</v>
      </c>
      <c r="B6" s="0" t="s">
        <v>101</v>
      </c>
      <c r="C6" s="0" t="s">
        <v>87</v>
      </c>
      <c r="D6" s="0" t="n">
        <v>4.69</v>
      </c>
      <c r="F6" s="0" t="n">
        <v>0.07</v>
      </c>
      <c r="G6" s="0" t="n">
        <v>6996</v>
      </c>
      <c r="H6" s="0" t="n">
        <v>-1</v>
      </c>
      <c r="I6" s="0" t="n">
        <v>-1</v>
      </c>
      <c r="J6" s="0" t="n">
        <v>3</v>
      </c>
      <c r="K6" s="0" t="n">
        <v>0.37</v>
      </c>
      <c r="L6" s="0" t="n">
        <v>-1</v>
      </c>
      <c r="M6" s="0" t="n">
        <v>-1</v>
      </c>
      <c r="N6" s="0" t="n">
        <v>31560</v>
      </c>
      <c r="O6" s="0" t="n">
        <v>-1</v>
      </c>
      <c r="P6" s="0" t="n">
        <v>-1</v>
      </c>
      <c r="Q6" s="0" t="n">
        <v>64</v>
      </c>
      <c r="R6" s="0" t="n">
        <v>99</v>
      </c>
      <c r="S6" s="0" t="n">
        <v>1</v>
      </c>
      <c r="T6" s="0" t="n">
        <v>0</v>
      </c>
      <c r="U6" s="0" t="s">
        <v>88</v>
      </c>
      <c r="V6" s="0" t="s">
        <v>121</v>
      </c>
      <c r="W6" s="0" t="s">
        <v>90</v>
      </c>
      <c r="X6" s="0" t="s">
        <v>91</v>
      </c>
      <c r="Y6" s="0" t="s">
        <v>122</v>
      </c>
      <c r="Z6" s="0" t="s">
        <v>93</v>
      </c>
      <c r="AA6" s="0" t="s">
        <v>123</v>
      </c>
      <c r="AB6" s="0" t="n">
        <v>25696</v>
      </c>
      <c r="AC6" s="0" t="n">
        <v>99</v>
      </c>
      <c r="AD6" s="0" t="n">
        <v>130</v>
      </c>
      <c r="AE6" s="0" t="n">
        <v>363</v>
      </c>
      <c r="AF6" s="0" t="n">
        <v>493</v>
      </c>
      <c r="AG6" s="0" t="n">
        <v>1</v>
      </c>
      <c r="AH6" s="0" t="n">
        <v>261</v>
      </c>
      <c r="AI6" s="0" t="n">
        <v>294</v>
      </c>
      <c r="AJ6" s="0" t="n">
        <v>12</v>
      </c>
      <c r="AK6" s="0" t="n">
        <v>12</v>
      </c>
      <c r="AL6" s="0" t="n">
        <v>144</v>
      </c>
      <c r="AM6" s="0" t="s">
        <v>98</v>
      </c>
      <c r="AN6" s="0" t="s">
        <v>96</v>
      </c>
      <c r="AO6" s="0" t="n">
        <v>0.19</v>
      </c>
      <c r="AP6" s="0" t="n">
        <v>-1</v>
      </c>
      <c r="AQ6" s="0" t="n">
        <v>0.38</v>
      </c>
      <c r="AR6" s="0" t="n">
        <v>0</v>
      </c>
      <c r="AS6" s="0" t="n">
        <v>2.18228</v>
      </c>
      <c r="AT6" s="0" t="n">
        <v>-209.246</v>
      </c>
      <c r="AU6" s="0" t="n">
        <v>-2.18228</v>
      </c>
      <c r="AV6" s="0" t="n">
        <v>2.18228</v>
      </c>
      <c r="AW6" s="0" t="n">
        <v>0.33</v>
      </c>
      <c r="AX6" s="0" t="n">
        <v>0.000549404</v>
      </c>
      <c r="AY6" s="0" t="n">
        <v>0.000493121</v>
      </c>
      <c r="AZ6" s="0" t="n">
        <v>0.0949578</v>
      </c>
      <c r="BA6" s="0" t="n">
        <v>0.0852108</v>
      </c>
      <c r="BB6" s="0" t="n">
        <v>46</v>
      </c>
      <c r="BC6" s="0" t="n">
        <v>1724</v>
      </c>
      <c r="BD6" s="0" t="n">
        <v>13</v>
      </c>
      <c r="BE6" s="0" t="n">
        <v>5660580</v>
      </c>
      <c r="BF6" s="0" t="n">
        <v>3997220</v>
      </c>
      <c r="BG6" s="0" t="n">
        <v>408669</v>
      </c>
      <c r="BH6" s="0" t="n">
        <v>2837.98</v>
      </c>
      <c r="BI6" s="0" t="n">
        <v>1.79</v>
      </c>
      <c r="BJ6" s="0" t="n">
        <v>0.277849</v>
      </c>
      <c r="BK6" s="0" t="n">
        <v>0.254622</v>
      </c>
      <c r="BL6" s="0" t="n">
        <v>1486</v>
      </c>
      <c r="BM6" s="0" t="n">
        <v>12</v>
      </c>
      <c r="BN6" s="0" t="n">
        <v>678</v>
      </c>
      <c r="BO6" s="0" t="n">
        <v>967</v>
      </c>
      <c r="BP6" s="0" t="n">
        <v>80415</v>
      </c>
      <c r="BQ6" s="0" t="n">
        <v>28549</v>
      </c>
      <c r="BR6" s="0" t="n">
        <v>2.76447</v>
      </c>
      <c r="BS6" s="0" t="n">
        <v>2.76447</v>
      </c>
      <c r="BT6" s="0" t="n">
        <v>-254.14</v>
      </c>
      <c r="BU6" s="0" t="n">
        <v>-2.76447</v>
      </c>
      <c r="BV6" s="0" t="n">
        <v>0</v>
      </c>
      <c r="BW6" s="0" t="n">
        <v>0</v>
      </c>
      <c r="BX6" s="0" t="n">
        <v>525203</v>
      </c>
      <c r="BY6" s="0" t="n">
        <v>3647.24</v>
      </c>
      <c r="BZ6" s="0" t="n">
        <v>0.16</v>
      </c>
      <c r="CA6" s="0" t="n">
        <v>0.05</v>
      </c>
      <c r="CB6" s="0" t="n">
        <v>0.0289565</v>
      </c>
      <c r="CC6" s="0" t="n">
        <v>0.0274828</v>
      </c>
    </row>
    <row r="7" customFormat="false" ht="15" hidden="false" customHeight="false" outlineLevel="0" collapsed="false">
      <c r="A7" s="0" t="s">
        <v>85</v>
      </c>
      <c r="B7" s="0" t="s">
        <v>102</v>
      </c>
      <c r="C7" s="0" t="s">
        <v>87</v>
      </c>
      <c r="D7" s="0" t="n">
        <v>14.56</v>
      </c>
      <c r="F7" s="0" t="n">
        <v>0.05</v>
      </c>
      <c r="G7" s="0" t="n">
        <v>6652</v>
      </c>
      <c r="H7" s="0" t="n">
        <v>-1</v>
      </c>
      <c r="I7" s="0" t="n">
        <v>-1</v>
      </c>
      <c r="J7" s="0" t="n">
        <v>6</v>
      </c>
      <c r="K7" s="0" t="n">
        <v>0.26</v>
      </c>
      <c r="L7" s="0" t="n">
        <v>-1</v>
      </c>
      <c r="M7" s="0" t="n">
        <v>-1</v>
      </c>
      <c r="N7" s="0" t="n">
        <v>32308</v>
      </c>
      <c r="O7" s="0" t="n">
        <v>-1</v>
      </c>
      <c r="P7" s="0" t="n">
        <v>-1</v>
      </c>
      <c r="Q7" s="0" t="n">
        <v>26</v>
      </c>
      <c r="R7" s="0" t="n">
        <v>162</v>
      </c>
      <c r="S7" s="0" t="n">
        <v>0</v>
      </c>
      <c r="T7" s="0" t="n">
        <v>5</v>
      </c>
      <c r="U7" s="0" t="s">
        <v>88</v>
      </c>
      <c r="V7" s="0" t="s">
        <v>121</v>
      </c>
      <c r="W7" s="0" t="s">
        <v>90</v>
      </c>
      <c r="X7" s="0" t="s">
        <v>91</v>
      </c>
      <c r="Y7" s="0" t="s">
        <v>122</v>
      </c>
      <c r="Z7" s="0" t="s">
        <v>93</v>
      </c>
      <c r="AA7" s="0" t="s">
        <v>123</v>
      </c>
      <c r="AB7" s="0" t="n">
        <v>34540</v>
      </c>
      <c r="AC7" s="0" t="n">
        <v>162</v>
      </c>
      <c r="AD7" s="0" t="n">
        <v>96</v>
      </c>
      <c r="AE7" s="0" t="n">
        <v>1075</v>
      </c>
      <c r="AF7" s="0" t="n">
        <v>884</v>
      </c>
      <c r="AG7" s="0" t="n">
        <v>1</v>
      </c>
      <c r="AH7" s="0" t="n">
        <v>667</v>
      </c>
      <c r="AI7" s="0" t="n">
        <v>289</v>
      </c>
      <c r="AJ7" s="0" t="n">
        <v>16</v>
      </c>
      <c r="AK7" s="0" t="n">
        <v>16</v>
      </c>
      <c r="AL7" s="0" t="n">
        <v>256</v>
      </c>
      <c r="AM7" s="0" t="s">
        <v>103</v>
      </c>
      <c r="AN7" s="0" t="s">
        <v>96</v>
      </c>
      <c r="AO7" s="0" t="n">
        <v>0.55</v>
      </c>
      <c r="AP7" s="0" t="n">
        <v>-1</v>
      </c>
      <c r="AQ7" s="0" t="n">
        <v>0.7</v>
      </c>
      <c r="AR7" s="0" t="n">
        <v>0.01</v>
      </c>
      <c r="AS7" s="0" t="n">
        <v>15.3056</v>
      </c>
      <c r="AT7" s="0" t="n">
        <v>-1231.42</v>
      </c>
      <c r="AU7" s="0" t="n">
        <v>-15.3056</v>
      </c>
      <c r="AV7" s="0" t="n">
        <v>15.3056</v>
      </c>
      <c r="AW7" s="0" t="n">
        <v>0.67</v>
      </c>
      <c r="AX7" s="0" t="n">
        <v>0.00185083</v>
      </c>
      <c r="AY7" s="0" t="n">
        <v>0.00168671</v>
      </c>
      <c r="AZ7" s="0" t="n">
        <v>0.259911</v>
      </c>
      <c r="BA7" s="0" t="n">
        <v>0.236681</v>
      </c>
      <c r="BB7" s="0" t="n">
        <v>54</v>
      </c>
      <c r="BC7" s="0" t="n">
        <v>12666</v>
      </c>
      <c r="BD7" s="0" t="n">
        <v>44</v>
      </c>
      <c r="BE7" s="0" t="n">
        <v>12113200</v>
      </c>
      <c r="BF7" s="0" t="n">
        <v>3381240</v>
      </c>
      <c r="BG7" s="0" t="n">
        <v>903890</v>
      </c>
      <c r="BH7" s="0" t="n">
        <v>3530.82</v>
      </c>
      <c r="BI7" s="0" t="n">
        <v>9.18</v>
      </c>
      <c r="BJ7" s="0" t="n">
        <v>1.03746</v>
      </c>
      <c r="BK7" s="0" t="n">
        <v>0.961211</v>
      </c>
      <c r="BL7" s="0" t="n">
        <v>10396</v>
      </c>
      <c r="BM7" s="0" t="n">
        <v>27</v>
      </c>
      <c r="BN7" s="0" t="n">
        <v>4053</v>
      </c>
      <c r="BO7" s="0" t="n">
        <v>7181</v>
      </c>
      <c r="BP7" s="0" t="n">
        <v>2844935</v>
      </c>
      <c r="BQ7" s="0" t="n">
        <v>747371</v>
      </c>
      <c r="BR7" s="0" t="n">
        <v>18.0029</v>
      </c>
      <c r="BS7" s="0" t="n">
        <v>18.0029</v>
      </c>
      <c r="BT7" s="0" t="n">
        <v>-1516.67</v>
      </c>
      <c r="BU7" s="0" t="n">
        <v>-18.0029</v>
      </c>
      <c r="BV7" s="0" t="n">
        <v>0</v>
      </c>
      <c r="BW7" s="0" t="n">
        <v>0</v>
      </c>
      <c r="BX7" s="0" t="n">
        <v>1172540</v>
      </c>
      <c r="BY7" s="0" t="n">
        <v>4580.24</v>
      </c>
      <c r="BZ7" s="0" t="n">
        <v>0.35</v>
      </c>
      <c r="CA7" s="0" t="n">
        <v>0.77</v>
      </c>
      <c r="CB7" s="0" t="n">
        <v>0.191339</v>
      </c>
      <c r="CC7" s="0" t="n">
        <v>0.181575</v>
      </c>
    </row>
    <row r="8" customFormat="false" ht="15" hidden="false" customHeight="false" outlineLevel="0" collapsed="false">
      <c r="A8" s="0" t="s">
        <v>85</v>
      </c>
      <c r="B8" s="0" t="s">
        <v>104</v>
      </c>
      <c r="C8" s="0" t="s">
        <v>87</v>
      </c>
      <c r="D8" s="0" t="n">
        <v>13.31</v>
      </c>
      <c r="F8" s="0" t="n">
        <v>0.05</v>
      </c>
      <c r="G8" s="0" t="n">
        <v>5824</v>
      </c>
      <c r="H8" s="0" t="n">
        <v>-1</v>
      </c>
      <c r="I8" s="0" t="n">
        <v>-1</v>
      </c>
      <c r="J8" s="0" t="n">
        <v>6</v>
      </c>
      <c r="K8" s="0" t="n">
        <v>0.19</v>
      </c>
      <c r="L8" s="0" t="n">
        <v>-1</v>
      </c>
      <c r="M8" s="0" t="n">
        <v>-1</v>
      </c>
      <c r="N8" s="0" t="n">
        <v>31600</v>
      </c>
      <c r="O8" s="0" t="n">
        <v>-1</v>
      </c>
      <c r="P8" s="0" t="n">
        <v>-1</v>
      </c>
      <c r="Q8" s="0" t="n">
        <v>16</v>
      </c>
      <c r="R8" s="0" t="n">
        <v>66</v>
      </c>
      <c r="S8" s="0" t="n">
        <v>0</v>
      </c>
      <c r="T8" s="0" t="n">
        <v>7</v>
      </c>
      <c r="U8" s="0" t="s">
        <v>88</v>
      </c>
      <c r="V8" s="0" t="s">
        <v>121</v>
      </c>
      <c r="W8" s="0" t="s">
        <v>90</v>
      </c>
      <c r="X8" s="0" t="s">
        <v>91</v>
      </c>
      <c r="Y8" s="0" t="s">
        <v>122</v>
      </c>
      <c r="Z8" s="0" t="s">
        <v>93</v>
      </c>
      <c r="AA8" s="0" t="s">
        <v>123</v>
      </c>
      <c r="AB8" s="0" t="n">
        <v>35912</v>
      </c>
      <c r="AC8" s="0" t="n">
        <v>66</v>
      </c>
      <c r="AD8" s="0" t="n">
        <v>96</v>
      </c>
      <c r="AE8" s="0" t="n">
        <v>866</v>
      </c>
      <c r="AF8" s="0" t="n">
        <v>607</v>
      </c>
      <c r="AG8" s="0" t="n">
        <v>1</v>
      </c>
      <c r="AH8" s="0" t="n">
        <v>533</v>
      </c>
      <c r="AI8" s="0" t="n">
        <v>185</v>
      </c>
      <c r="AJ8" s="0" t="n">
        <v>18</v>
      </c>
      <c r="AK8" s="0" t="n">
        <v>18</v>
      </c>
      <c r="AL8" s="0" t="n">
        <v>324</v>
      </c>
      <c r="AM8" s="0" t="s">
        <v>103</v>
      </c>
      <c r="AN8" s="0" t="s">
        <v>96</v>
      </c>
      <c r="AO8" s="0" t="n">
        <v>0.35</v>
      </c>
      <c r="AP8" s="0" t="n">
        <v>-1</v>
      </c>
      <c r="AQ8" s="0" t="n">
        <v>0.63</v>
      </c>
      <c r="AR8" s="0" t="n">
        <v>0.01</v>
      </c>
      <c r="AS8" s="0" t="n">
        <v>11.9505</v>
      </c>
      <c r="AT8" s="0" t="n">
        <v>-702.824</v>
      </c>
      <c r="AU8" s="0" t="n">
        <v>-11.9505</v>
      </c>
      <c r="AV8" s="0" t="n">
        <v>11.9505</v>
      </c>
      <c r="AW8" s="0" t="n">
        <v>0.9</v>
      </c>
      <c r="AX8" s="0" t="n">
        <v>0.00324546</v>
      </c>
      <c r="AY8" s="0" t="n">
        <v>0.0030103</v>
      </c>
      <c r="AZ8" s="0" t="n">
        <v>0.261456</v>
      </c>
      <c r="BA8" s="0" t="n">
        <v>0.240649</v>
      </c>
      <c r="BB8" s="0" t="n">
        <v>52</v>
      </c>
      <c r="BC8" s="0" t="n">
        <v>11511</v>
      </c>
      <c r="BD8" s="0" t="n">
        <v>43</v>
      </c>
      <c r="BE8" s="0" t="n">
        <v>15707600</v>
      </c>
      <c r="BF8" s="0" t="n">
        <v>3634300</v>
      </c>
      <c r="BG8" s="0" t="n">
        <v>1141650</v>
      </c>
      <c r="BH8" s="0" t="n">
        <v>3523.62</v>
      </c>
      <c r="BI8" s="0" t="n">
        <v>7.51</v>
      </c>
      <c r="BJ8" s="0" t="n">
        <v>0.83777</v>
      </c>
      <c r="BK8" s="0" t="n">
        <v>0.784512</v>
      </c>
      <c r="BL8" s="0" t="n">
        <v>10188</v>
      </c>
      <c r="BM8" s="0" t="n">
        <v>20</v>
      </c>
      <c r="BN8" s="0" t="n">
        <v>4478</v>
      </c>
      <c r="BO8" s="0" t="n">
        <v>9388</v>
      </c>
      <c r="BP8" s="0" t="n">
        <v>5888474</v>
      </c>
      <c r="BQ8" s="0" t="n">
        <v>1315619</v>
      </c>
      <c r="BR8" s="0" t="n">
        <v>13.3086</v>
      </c>
      <c r="BS8" s="0" t="n">
        <v>13.3086</v>
      </c>
      <c r="BT8" s="0" t="n">
        <v>-877.486</v>
      </c>
      <c r="BU8" s="0" t="n">
        <v>-13.3086</v>
      </c>
      <c r="BV8" s="0" t="n">
        <v>0</v>
      </c>
      <c r="BW8" s="0" t="n">
        <v>0</v>
      </c>
      <c r="BX8" s="0" t="n">
        <v>1503180</v>
      </c>
      <c r="BY8" s="0" t="n">
        <v>4639.44</v>
      </c>
      <c r="BZ8" s="0" t="n">
        <v>0.45</v>
      </c>
      <c r="CA8" s="0" t="n">
        <v>1.17</v>
      </c>
      <c r="CB8" s="0" t="n">
        <v>0.110876</v>
      </c>
      <c r="CC8" s="0" t="n">
        <v>0.105798</v>
      </c>
    </row>
    <row r="9" customFormat="false" ht="15" hidden="false" customHeight="false" outlineLevel="0" collapsed="false">
      <c r="A9" s="0" t="s">
        <v>85</v>
      </c>
      <c r="B9" s="0" t="s">
        <v>105</v>
      </c>
      <c r="C9" s="0" t="s">
        <v>87</v>
      </c>
      <c r="D9" s="0" t="n">
        <v>812.01</v>
      </c>
      <c r="F9" s="0" t="n">
        <v>11.65</v>
      </c>
      <c r="G9" s="0" t="n">
        <v>207536</v>
      </c>
      <c r="H9" s="0" t="n">
        <v>-1</v>
      </c>
      <c r="I9" s="0" t="n">
        <v>-1</v>
      </c>
      <c r="J9" s="0" t="n">
        <v>101</v>
      </c>
      <c r="K9" s="0" t="n">
        <v>125.57</v>
      </c>
      <c r="L9" s="0" t="n">
        <v>-1</v>
      </c>
      <c r="M9" s="0" t="n">
        <v>-1</v>
      </c>
      <c r="N9" s="0" t="n">
        <v>101624</v>
      </c>
      <c r="O9" s="0" t="n">
        <v>-1</v>
      </c>
      <c r="P9" s="0" t="n">
        <v>-1</v>
      </c>
      <c r="Q9" s="0" t="n">
        <v>1851</v>
      </c>
      <c r="R9" s="0" t="n">
        <v>114</v>
      </c>
      <c r="S9" s="0" t="n">
        <v>44</v>
      </c>
      <c r="T9" s="0" t="n">
        <v>8</v>
      </c>
      <c r="U9" s="0" t="s">
        <v>88</v>
      </c>
      <c r="V9" s="0" t="s">
        <v>121</v>
      </c>
      <c r="W9" s="0" t="s">
        <v>90</v>
      </c>
      <c r="X9" s="0" t="s">
        <v>91</v>
      </c>
      <c r="Y9" s="0" t="s">
        <v>122</v>
      </c>
      <c r="Z9" s="0" t="s">
        <v>93</v>
      </c>
      <c r="AA9" s="0" t="s">
        <v>123</v>
      </c>
      <c r="AB9" s="0" t="n">
        <v>677312</v>
      </c>
      <c r="AC9" s="0" t="n">
        <v>114</v>
      </c>
      <c r="AD9" s="0" t="n">
        <v>102</v>
      </c>
      <c r="AE9" s="0" t="n">
        <v>38224</v>
      </c>
      <c r="AF9" s="0" t="n">
        <v>33865</v>
      </c>
      <c r="AG9" s="0" t="n">
        <v>1</v>
      </c>
      <c r="AH9" s="0" t="n">
        <v>17424</v>
      </c>
      <c r="AI9" s="0" t="n">
        <v>2119</v>
      </c>
      <c r="AJ9" s="0" t="n">
        <v>53</v>
      </c>
      <c r="AK9" s="0" t="n">
        <v>53</v>
      </c>
      <c r="AL9" s="0" t="n">
        <v>2809</v>
      </c>
      <c r="AM9" s="0" t="s">
        <v>98</v>
      </c>
      <c r="AN9" s="0" t="s">
        <v>96</v>
      </c>
      <c r="AO9" s="0" t="n">
        <v>79.84</v>
      </c>
      <c r="AP9" s="0" t="n">
        <v>-1</v>
      </c>
      <c r="AQ9" s="0" t="n">
        <v>79.36</v>
      </c>
      <c r="AR9" s="0" t="n">
        <v>0.52</v>
      </c>
      <c r="AS9" s="0" t="n">
        <v>68.0583</v>
      </c>
      <c r="AT9" s="0" t="n">
        <v>-51375</v>
      </c>
      <c r="AU9" s="0" t="n">
        <v>-68.0583</v>
      </c>
      <c r="AV9" s="0" t="n">
        <v>68.0583</v>
      </c>
      <c r="AW9" s="0" t="n">
        <v>46.02</v>
      </c>
      <c r="AX9" s="0" t="n">
        <v>0.105618</v>
      </c>
      <c r="AY9" s="0" t="n">
        <v>0.0851288</v>
      </c>
      <c r="AZ9" s="0" t="n">
        <v>15.443</v>
      </c>
      <c r="BA9" s="0" t="n">
        <v>12.4513</v>
      </c>
      <c r="BB9" s="0" t="n">
        <v>126</v>
      </c>
      <c r="BC9" s="0" t="n">
        <v>406172</v>
      </c>
      <c r="BD9" s="0" t="n">
        <v>39</v>
      </c>
      <c r="BE9" s="0" t="n">
        <v>163647000</v>
      </c>
      <c r="BF9" s="0" t="n">
        <v>127041000</v>
      </c>
      <c r="BG9" s="0" t="n">
        <v>24137400</v>
      </c>
      <c r="BH9" s="0" t="n">
        <v>8592.86</v>
      </c>
      <c r="BI9" s="0" t="n">
        <v>367.39</v>
      </c>
      <c r="BJ9" s="0" t="n">
        <v>72.4028</v>
      </c>
      <c r="BK9" s="0" t="n">
        <v>60.0362</v>
      </c>
      <c r="BL9" s="0" t="n">
        <v>375860</v>
      </c>
      <c r="BM9" s="0" t="n">
        <v>25</v>
      </c>
      <c r="BN9" s="0" t="n">
        <v>80270</v>
      </c>
      <c r="BO9" s="0" t="n">
        <v>313394</v>
      </c>
      <c r="BP9" s="0" t="n">
        <v>54880723</v>
      </c>
      <c r="BQ9" s="0" t="n">
        <v>11543062</v>
      </c>
      <c r="BR9" s="0" t="n">
        <v>75.9155</v>
      </c>
      <c r="BS9" s="0" t="n">
        <v>75.9155</v>
      </c>
      <c r="BT9" s="0" t="n">
        <v>-65051.3</v>
      </c>
      <c r="BU9" s="0" t="n">
        <v>-75.9155</v>
      </c>
      <c r="BV9" s="0" t="n">
        <v>-21.5039</v>
      </c>
      <c r="BW9" s="0" t="n">
        <v>-0.291039</v>
      </c>
      <c r="BX9" s="0" t="n">
        <v>30410800</v>
      </c>
      <c r="BY9" s="0" t="n">
        <v>10826.2</v>
      </c>
      <c r="BZ9" s="0" t="n">
        <v>13.9</v>
      </c>
      <c r="CA9" s="0" t="n">
        <v>24.98</v>
      </c>
      <c r="CB9" s="0" t="n">
        <v>8.02054</v>
      </c>
      <c r="CC9" s="0" t="n">
        <v>7.03752</v>
      </c>
    </row>
    <row r="10" customFormat="false" ht="15" hidden="false" customHeight="false" outlineLevel="0" collapsed="false">
      <c r="A10" s="0" t="s">
        <v>85</v>
      </c>
      <c r="B10" s="0" t="s">
        <v>106</v>
      </c>
      <c r="C10" s="0" t="s">
        <v>87</v>
      </c>
      <c r="D10" s="0" t="n">
        <v>5216.74</v>
      </c>
      <c r="F10" s="0" t="n">
        <v>48.46</v>
      </c>
      <c r="G10" s="0" t="n">
        <v>708928</v>
      </c>
      <c r="H10" s="0" t="n">
        <v>-1</v>
      </c>
      <c r="I10" s="0" t="n">
        <v>-1</v>
      </c>
      <c r="J10" s="0" t="n">
        <v>101</v>
      </c>
      <c r="K10" s="0" t="n">
        <v>1052.71</v>
      </c>
      <c r="L10" s="0" t="n">
        <v>-1</v>
      </c>
      <c r="M10" s="0" t="n">
        <v>-1</v>
      </c>
      <c r="N10" s="0" t="n">
        <v>308232</v>
      </c>
      <c r="O10" s="0" t="n">
        <v>-1</v>
      </c>
      <c r="P10" s="0" t="n">
        <v>-1</v>
      </c>
      <c r="Q10" s="0" t="n">
        <v>6269</v>
      </c>
      <c r="R10" s="0" t="n">
        <v>114</v>
      </c>
      <c r="S10" s="0" t="n">
        <v>167</v>
      </c>
      <c r="T10" s="0" t="n">
        <v>32</v>
      </c>
      <c r="U10" s="0" t="s">
        <v>88</v>
      </c>
      <c r="V10" s="0" t="s">
        <v>121</v>
      </c>
      <c r="W10" s="0" t="s">
        <v>90</v>
      </c>
      <c r="X10" s="0" t="s">
        <v>91</v>
      </c>
      <c r="Y10" s="0" t="s">
        <v>122</v>
      </c>
      <c r="Z10" s="0" t="s">
        <v>93</v>
      </c>
      <c r="AA10" s="0" t="s">
        <v>123</v>
      </c>
      <c r="AB10" s="0" t="n">
        <v>2042068</v>
      </c>
      <c r="AC10" s="0" t="n">
        <v>114</v>
      </c>
      <c r="AD10" s="0" t="n">
        <v>102</v>
      </c>
      <c r="AE10" s="0" t="n">
        <v>124851</v>
      </c>
      <c r="AF10" s="0" t="n">
        <v>111146</v>
      </c>
      <c r="AG10" s="0" t="n">
        <v>1</v>
      </c>
      <c r="AH10" s="0" t="n">
        <v>58394</v>
      </c>
      <c r="AI10" s="0" t="n">
        <v>6684</v>
      </c>
      <c r="AJ10" s="0" t="n">
        <v>94</v>
      </c>
      <c r="AK10" s="0" t="n">
        <v>94</v>
      </c>
      <c r="AL10" s="0" t="n">
        <v>8836</v>
      </c>
      <c r="AM10" s="0" t="s">
        <v>98</v>
      </c>
      <c r="AN10" s="0" t="s">
        <v>96</v>
      </c>
      <c r="AO10" s="0" t="n">
        <v>249.11</v>
      </c>
      <c r="AP10" s="0" t="n">
        <v>-1</v>
      </c>
      <c r="AQ10" s="0" t="n">
        <v>397.89</v>
      </c>
      <c r="AR10" s="0" t="n">
        <v>3</v>
      </c>
      <c r="AS10" s="0" t="n">
        <v>69.6854</v>
      </c>
      <c r="AT10" s="0" t="n">
        <v>-337131</v>
      </c>
      <c r="AU10" s="0" t="n">
        <v>-69.6854</v>
      </c>
      <c r="AV10" s="0" t="n">
        <v>69.6854</v>
      </c>
      <c r="AW10" s="0" t="n">
        <v>148.34</v>
      </c>
      <c r="AX10" s="0" t="n">
        <v>0.417644</v>
      </c>
      <c r="AY10" s="0" t="n">
        <v>0.368683</v>
      </c>
      <c r="AZ10" s="0" t="n">
        <v>61.5565</v>
      </c>
      <c r="BA10" s="0" t="n">
        <v>50.4721</v>
      </c>
      <c r="BB10" s="0" t="n">
        <v>164</v>
      </c>
      <c r="BC10" s="0" t="n">
        <v>1622609</v>
      </c>
      <c r="BD10" s="0" t="n">
        <v>43</v>
      </c>
      <c r="BE10" s="0" t="n">
        <v>540921000</v>
      </c>
      <c r="BF10" s="0" t="n">
        <v>442020000</v>
      </c>
      <c r="BG10" s="0" t="n">
        <v>98102800</v>
      </c>
      <c r="BH10" s="0" t="n">
        <v>11102.6</v>
      </c>
      <c r="BI10" s="0" t="n">
        <v>2954.93</v>
      </c>
      <c r="BJ10" s="0" t="n">
        <v>241.909</v>
      </c>
      <c r="BK10" s="0" t="n">
        <v>203.066</v>
      </c>
      <c r="BL10" s="0" t="n">
        <v>1513997</v>
      </c>
      <c r="BM10" s="0" t="n">
        <v>22</v>
      </c>
      <c r="BN10" s="0" t="n">
        <v>242238</v>
      </c>
      <c r="BO10" s="0" t="n">
        <v>1041754</v>
      </c>
      <c r="BP10" s="0" t="n">
        <v>244316034</v>
      </c>
      <c r="BQ10" s="0" t="n">
        <v>54979040</v>
      </c>
      <c r="BR10" s="0" t="n">
        <v>80.4218</v>
      </c>
      <c r="BS10" s="0" t="n">
        <v>80.4218</v>
      </c>
      <c r="BT10" s="0" t="n">
        <v>-492575</v>
      </c>
      <c r="BU10" s="0" t="n">
        <v>-80.4218</v>
      </c>
      <c r="BV10" s="0" t="n">
        <v>-33.2198</v>
      </c>
      <c r="BW10" s="0" t="n">
        <v>-0.293253</v>
      </c>
      <c r="BX10" s="0" t="n">
        <v>125175000</v>
      </c>
      <c r="BY10" s="0" t="n">
        <v>14166.5</v>
      </c>
      <c r="BZ10" s="0" t="n">
        <v>54.19</v>
      </c>
      <c r="CA10" s="0" t="n">
        <v>88.7</v>
      </c>
      <c r="CB10" s="0" t="n">
        <v>24.7835</v>
      </c>
      <c r="CC10" s="0" t="n">
        <v>21.683</v>
      </c>
    </row>
    <row r="11" customFormat="false" ht="15" hidden="false" customHeight="false" outlineLevel="0" collapsed="false">
      <c r="A11" s="0" t="s">
        <v>85</v>
      </c>
      <c r="B11" s="0" t="s">
        <v>107</v>
      </c>
      <c r="C11" s="0" t="s">
        <v>87</v>
      </c>
      <c r="D11" s="0" t="n">
        <v>6199.43</v>
      </c>
      <c r="F11" s="0" t="n">
        <v>55.53</v>
      </c>
      <c r="G11" s="0" t="n">
        <v>894092</v>
      </c>
      <c r="H11" s="0" t="n">
        <v>-1</v>
      </c>
      <c r="I11" s="0" t="n">
        <v>-1</v>
      </c>
      <c r="J11" s="0" t="n">
        <v>26</v>
      </c>
      <c r="K11" s="0" t="n">
        <v>3748.71</v>
      </c>
      <c r="L11" s="0" t="n">
        <v>-1</v>
      </c>
      <c r="M11" s="0" t="n">
        <v>-1</v>
      </c>
      <c r="N11" s="0" t="n">
        <v>369980</v>
      </c>
      <c r="O11" s="0" t="n">
        <v>-1</v>
      </c>
      <c r="P11" s="0" t="n">
        <v>-1</v>
      </c>
      <c r="Q11" s="0" t="n">
        <v>6697</v>
      </c>
      <c r="R11" s="0" t="n">
        <v>36</v>
      </c>
      <c r="S11" s="0" t="n">
        <v>159</v>
      </c>
      <c r="T11" s="0" t="n">
        <v>27</v>
      </c>
      <c r="U11" s="0" t="s">
        <v>88</v>
      </c>
      <c r="V11" s="0" t="s">
        <v>121</v>
      </c>
      <c r="W11" s="0" t="s">
        <v>90</v>
      </c>
      <c r="X11" s="0" t="s">
        <v>91</v>
      </c>
      <c r="Y11" s="0" t="s">
        <v>122</v>
      </c>
      <c r="Z11" s="0" t="s">
        <v>93</v>
      </c>
      <c r="AA11" s="0" t="s">
        <v>123</v>
      </c>
      <c r="AB11" s="0" t="n">
        <v>2258364</v>
      </c>
      <c r="AC11" s="0" t="n">
        <v>36</v>
      </c>
      <c r="AD11" s="0" t="n">
        <v>356</v>
      </c>
      <c r="AE11" s="0" t="n">
        <v>190343</v>
      </c>
      <c r="AF11" s="0" t="n">
        <v>166383</v>
      </c>
      <c r="AG11" s="0" t="n">
        <v>1</v>
      </c>
      <c r="AH11" s="0" t="n">
        <v>60345</v>
      </c>
      <c r="AI11" s="0" t="n">
        <v>7275</v>
      </c>
      <c r="AJ11" s="0" t="n">
        <v>97</v>
      </c>
      <c r="AK11" s="0" t="n">
        <v>97</v>
      </c>
      <c r="AL11" s="0" t="n">
        <v>9409</v>
      </c>
      <c r="AM11" s="0" t="s">
        <v>98</v>
      </c>
      <c r="AN11" s="0" t="s">
        <v>96</v>
      </c>
      <c r="AO11" s="0" t="n">
        <v>291.7</v>
      </c>
      <c r="AP11" s="0" t="n">
        <v>-1</v>
      </c>
      <c r="AQ11" s="0" t="n">
        <v>583.41</v>
      </c>
      <c r="AR11" s="0" t="n">
        <v>3.23</v>
      </c>
      <c r="AS11" s="0" t="n">
        <v>39.3544</v>
      </c>
      <c r="AT11" s="0" t="n">
        <v>-261969</v>
      </c>
      <c r="AU11" s="0" t="n">
        <v>-39.3544</v>
      </c>
      <c r="AV11" s="0" t="n">
        <v>39.3544</v>
      </c>
      <c r="AW11" s="0" t="n">
        <v>138.25</v>
      </c>
      <c r="AX11" s="0" t="n">
        <v>0.362871</v>
      </c>
      <c r="AY11" s="0" t="n">
        <v>0.294557</v>
      </c>
      <c r="AZ11" s="0" t="n">
        <v>67.1413</v>
      </c>
      <c r="BA11" s="0" t="n">
        <v>55.2485</v>
      </c>
      <c r="BB11" s="0" t="n">
        <v>154</v>
      </c>
      <c r="BC11" s="0" t="n">
        <v>1125411</v>
      </c>
      <c r="BD11" s="0" t="n">
        <v>41</v>
      </c>
      <c r="BE11" s="0" t="n">
        <v>571422000</v>
      </c>
      <c r="BF11" s="0" t="n">
        <v>458721000</v>
      </c>
      <c r="BG11" s="0" t="n">
        <v>98644000</v>
      </c>
      <c r="BH11" s="0" t="n">
        <v>10484</v>
      </c>
      <c r="BI11" s="0" t="n">
        <v>1045.49</v>
      </c>
      <c r="BJ11" s="0" t="n">
        <v>227.957</v>
      </c>
      <c r="BK11" s="0" t="n">
        <v>192.209</v>
      </c>
      <c r="BL11" s="0" t="n">
        <v>1055978</v>
      </c>
      <c r="BM11" s="0" t="n">
        <v>21</v>
      </c>
      <c r="BN11" s="0" t="n">
        <v>267041</v>
      </c>
      <c r="BO11" s="0" t="n">
        <v>713526</v>
      </c>
      <c r="BP11" s="0" t="n">
        <v>159710102</v>
      </c>
      <c r="BQ11" s="0" t="n">
        <v>36252090</v>
      </c>
      <c r="BR11" s="0" t="n">
        <v>41.8596</v>
      </c>
      <c r="BS11" s="0" t="n">
        <v>41.8596</v>
      </c>
      <c r="BT11" s="0" t="n">
        <v>-359715</v>
      </c>
      <c r="BU11" s="0" t="n">
        <v>-41.8596</v>
      </c>
      <c r="BV11" s="0" t="n">
        <v>0</v>
      </c>
      <c r="BW11" s="0" t="n">
        <v>0</v>
      </c>
      <c r="BX11" s="0" t="n">
        <v>124505000</v>
      </c>
      <c r="BY11" s="0" t="n">
        <v>13232.6</v>
      </c>
      <c r="BZ11" s="0" t="n">
        <v>51.96</v>
      </c>
      <c r="CA11" s="0" t="n">
        <v>62.18</v>
      </c>
      <c r="CB11" s="0" t="n">
        <v>21.493</v>
      </c>
      <c r="CC11" s="0" t="n">
        <v>19.1532</v>
      </c>
    </row>
    <row r="12" customFormat="false" ht="15" hidden="false" customHeight="false" outlineLevel="0" collapsed="false">
      <c r="A12" s="0" t="s">
        <v>85</v>
      </c>
      <c r="B12" s="0" t="s">
        <v>108</v>
      </c>
      <c r="C12" s="0" t="s">
        <v>87</v>
      </c>
      <c r="D12" s="0" t="n">
        <v>107.17</v>
      </c>
      <c r="F12" s="0" t="n">
        <v>1.32</v>
      </c>
      <c r="G12" s="0" t="n">
        <v>68272</v>
      </c>
      <c r="H12" s="0" t="n">
        <v>-1</v>
      </c>
      <c r="I12" s="0" t="n">
        <v>-1</v>
      </c>
      <c r="J12" s="0" t="n">
        <v>5</v>
      </c>
      <c r="K12" s="0" t="n">
        <v>7.97</v>
      </c>
      <c r="L12" s="0" t="n">
        <v>-1</v>
      </c>
      <c r="M12" s="0" t="n">
        <v>-1</v>
      </c>
      <c r="N12" s="0" t="n">
        <v>50888</v>
      </c>
      <c r="O12" s="0" t="n">
        <v>-1</v>
      </c>
      <c r="P12" s="0" t="n">
        <v>-1</v>
      </c>
      <c r="Q12" s="0" t="n">
        <v>453</v>
      </c>
      <c r="R12" s="0" t="n">
        <v>506</v>
      </c>
      <c r="S12" s="0" t="n">
        <v>45</v>
      </c>
      <c r="T12" s="0" t="n">
        <v>0</v>
      </c>
      <c r="U12" s="0" t="s">
        <v>88</v>
      </c>
      <c r="V12" s="0" t="s">
        <v>121</v>
      </c>
      <c r="W12" s="0" t="s">
        <v>90</v>
      </c>
      <c r="X12" s="0" t="s">
        <v>91</v>
      </c>
      <c r="Y12" s="0" t="s">
        <v>122</v>
      </c>
      <c r="Z12" s="0" t="s">
        <v>93</v>
      </c>
      <c r="AA12" s="0" t="s">
        <v>123</v>
      </c>
      <c r="AB12" s="0" t="n">
        <v>367516</v>
      </c>
      <c r="AC12" s="0" t="n">
        <v>506</v>
      </c>
      <c r="AD12" s="0" t="n">
        <v>553</v>
      </c>
      <c r="AE12" s="0" t="n">
        <v>3519</v>
      </c>
      <c r="AF12" s="0" t="n">
        <v>4017</v>
      </c>
      <c r="AG12" s="0" t="n">
        <v>1</v>
      </c>
      <c r="AH12" s="0" t="n">
        <v>3086</v>
      </c>
      <c r="AI12" s="0" t="n">
        <v>1557</v>
      </c>
      <c r="AJ12" s="0" t="n">
        <v>50</v>
      </c>
      <c r="AK12" s="0" t="n">
        <v>50</v>
      </c>
      <c r="AL12" s="0" t="n">
        <v>2500</v>
      </c>
      <c r="AM12" s="0" t="s">
        <v>109</v>
      </c>
      <c r="AN12" s="0" t="s">
        <v>96</v>
      </c>
      <c r="AO12" s="0" t="n">
        <v>7.09</v>
      </c>
      <c r="AP12" s="0" t="n">
        <v>-1</v>
      </c>
      <c r="AQ12" s="0" t="n">
        <v>8.1</v>
      </c>
      <c r="AR12" s="0" t="n">
        <v>0.05</v>
      </c>
      <c r="AS12" s="0" t="n">
        <v>6.29623</v>
      </c>
      <c r="AT12" s="0" t="n">
        <v>-1870.76</v>
      </c>
      <c r="AU12" s="0" t="n">
        <v>-6.29623</v>
      </c>
      <c r="AV12" s="0" t="n">
        <v>6.29623</v>
      </c>
      <c r="AW12" s="0" t="n">
        <v>34.44</v>
      </c>
      <c r="AX12" s="0" t="n">
        <v>0.0188709</v>
      </c>
      <c r="AY12" s="0" t="n">
        <v>0.0173584</v>
      </c>
      <c r="AZ12" s="0" t="n">
        <v>4.11239</v>
      </c>
      <c r="BA12" s="0" t="n">
        <v>3.75124</v>
      </c>
      <c r="BB12" s="0" t="n">
        <v>40</v>
      </c>
      <c r="BC12" s="0" t="n">
        <v>24882</v>
      </c>
      <c r="BD12" s="0" t="n">
        <v>38</v>
      </c>
      <c r="BE12" s="0" t="n">
        <v>147946000</v>
      </c>
      <c r="BF12" s="0" t="n">
        <v>49074600</v>
      </c>
      <c r="BG12" s="0" t="n">
        <v>7853100</v>
      </c>
      <c r="BH12" s="0" t="n">
        <v>3141.24</v>
      </c>
      <c r="BI12" s="0" t="n">
        <v>23.55</v>
      </c>
      <c r="BJ12" s="0" t="n">
        <v>10.0928</v>
      </c>
      <c r="BK12" s="0" t="n">
        <v>9.42234</v>
      </c>
      <c r="BL12" s="0" t="n">
        <v>23660</v>
      </c>
      <c r="BM12" s="0" t="n">
        <v>15</v>
      </c>
      <c r="BN12" s="0" t="n">
        <v>4836</v>
      </c>
      <c r="BO12" s="0" t="n">
        <v>6545</v>
      </c>
      <c r="BP12" s="0" t="n">
        <v>4810707</v>
      </c>
      <c r="BQ12" s="0" t="n">
        <v>1257050</v>
      </c>
      <c r="BR12" s="0" t="n">
        <v>7.12207</v>
      </c>
      <c r="BS12" s="0" t="n">
        <v>7.12207</v>
      </c>
      <c r="BT12" s="0" t="n">
        <v>-2491.24</v>
      </c>
      <c r="BU12" s="0" t="n">
        <v>-7.12207</v>
      </c>
      <c r="BV12" s="0" t="n">
        <v>-3.99545</v>
      </c>
      <c r="BW12" s="0" t="n">
        <v>-0.293253</v>
      </c>
      <c r="BX12" s="0" t="n">
        <v>9774050</v>
      </c>
      <c r="BY12" s="0" t="n">
        <v>3909.62</v>
      </c>
      <c r="BZ12" s="0" t="n">
        <v>4.59</v>
      </c>
      <c r="CA12" s="0" t="n">
        <v>2.04</v>
      </c>
      <c r="CB12" s="0" t="n">
        <v>0.929831</v>
      </c>
      <c r="CC12" s="0" t="n">
        <v>0.889378</v>
      </c>
    </row>
    <row r="13" customFormat="false" ht="15" hidden="false" customHeight="false" outlineLevel="0" collapsed="false">
      <c r="A13" s="0" t="s">
        <v>85</v>
      </c>
      <c r="B13" s="0" t="s">
        <v>110</v>
      </c>
      <c r="C13" s="0" t="s">
        <v>87</v>
      </c>
      <c r="D13" s="0" t="n">
        <v>30.44</v>
      </c>
      <c r="F13" s="0" t="n">
        <v>0.19</v>
      </c>
      <c r="G13" s="0" t="n">
        <v>14252</v>
      </c>
      <c r="H13" s="0" t="n">
        <v>-1</v>
      </c>
      <c r="I13" s="0" t="n">
        <v>-1</v>
      </c>
      <c r="J13" s="0" t="n">
        <v>2</v>
      </c>
      <c r="K13" s="0" t="n">
        <v>0.15</v>
      </c>
      <c r="L13" s="0" t="n">
        <v>-1</v>
      </c>
      <c r="M13" s="0" t="n">
        <v>-1</v>
      </c>
      <c r="N13" s="0" t="n">
        <v>31296</v>
      </c>
      <c r="O13" s="0" t="n">
        <v>-1</v>
      </c>
      <c r="P13" s="0" t="n">
        <v>-1</v>
      </c>
      <c r="Q13" s="0" t="n">
        <v>25</v>
      </c>
      <c r="R13" s="0" t="n">
        <v>311</v>
      </c>
      <c r="S13" s="0" t="n">
        <v>15</v>
      </c>
      <c r="T13" s="0" t="n">
        <v>0</v>
      </c>
      <c r="U13" s="0" t="s">
        <v>88</v>
      </c>
      <c r="V13" s="0" t="s">
        <v>121</v>
      </c>
      <c r="W13" s="0" t="s">
        <v>90</v>
      </c>
      <c r="X13" s="0" t="s">
        <v>91</v>
      </c>
      <c r="Y13" s="0" t="s">
        <v>122</v>
      </c>
      <c r="Z13" s="0" t="s">
        <v>93</v>
      </c>
      <c r="AA13" s="0" t="s">
        <v>123</v>
      </c>
      <c r="AB13" s="0" t="n">
        <v>64064</v>
      </c>
      <c r="AC13" s="0" t="n">
        <v>311</v>
      </c>
      <c r="AD13" s="0" t="n">
        <v>156</v>
      </c>
      <c r="AE13" s="0" t="n">
        <v>1019</v>
      </c>
      <c r="AF13" s="0" t="n">
        <v>1160</v>
      </c>
      <c r="AG13" s="0" t="n">
        <v>1</v>
      </c>
      <c r="AH13" s="0" t="n">
        <v>954</v>
      </c>
      <c r="AI13" s="0" t="n">
        <v>507</v>
      </c>
      <c r="AJ13" s="0" t="n">
        <v>28</v>
      </c>
      <c r="AK13" s="0" t="n">
        <v>28</v>
      </c>
      <c r="AL13" s="0" t="n">
        <v>784</v>
      </c>
      <c r="AM13" s="0" t="s">
        <v>109</v>
      </c>
      <c r="AN13" s="0" t="s">
        <v>96</v>
      </c>
      <c r="AO13" s="0" t="n">
        <v>0.79</v>
      </c>
      <c r="AP13" s="0" t="n">
        <v>-1</v>
      </c>
      <c r="AQ13" s="0" t="n">
        <v>1.33</v>
      </c>
      <c r="AR13" s="0" t="n">
        <v>0.01</v>
      </c>
      <c r="AS13" s="0" t="n">
        <v>4.2275</v>
      </c>
      <c r="AT13" s="0" t="n">
        <v>-4219.16</v>
      </c>
      <c r="AU13" s="0" t="n">
        <v>-4.2275</v>
      </c>
      <c r="AV13" s="0" t="n">
        <v>4.2275</v>
      </c>
      <c r="AW13" s="0" t="n">
        <v>2.84</v>
      </c>
      <c r="AX13" s="0" t="n">
        <v>0.00373718</v>
      </c>
      <c r="AY13" s="0" t="n">
        <v>0.00322292</v>
      </c>
      <c r="AZ13" s="0" t="n">
        <v>0.584938</v>
      </c>
      <c r="BA13" s="0" t="n">
        <v>0.506841</v>
      </c>
      <c r="BB13" s="0" t="n">
        <v>42</v>
      </c>
      <c r="BC13" s="0" t="n">
        <v>14945</v>
      </c>
      <c r="BD13" s="0" t="n">
        <v>26</v>
      </c>
      <c r="BE13" s="0" t="n">
        <v>42519800</v>
      </c>
      <c r="BF13" s="0" t="n">
        <v>9567350</v>
      </c>
      <c r="BG13" s="0" t="n">
        <v>2410280</v>
      </c>
      <c r="BH13" s="0" t="n">
        <v>3074.34</v>
      </c>
      <c r="BI13" s="0" t="n">
        <v>18.31</v>
      </c>
      <c r="BJ13" s="0" t="n">
        <v>1.97908</v>
      </c>
      <c r="BK13" s="0" t="n">
        <v>1.78638</v>
      </c>
      <c r="BL13" s="0" t="n">
        <v>13804</v>
      </c>
      <c r="BM13" s="0" t="n">
        <v>16</v>
      </c>
      <c r="BN13" s="0" t="n">
        <v>2937</v>
      </c>
      <c r="BO13" s="0" t="n">
        <v>3253</v>
      </c>
      <c r="BP13" s="0" t="n">
        <v>3419950</v>
      </c>
      <c r="BQ13" s="0" t="n">
        <v>993970</v>
      </c>
      <c r="BR13" s="0" t="n">
        <v>4.52356</v>
      </c>
      <c r="BS13" s="0" t="n">
        <v>4.52356</v>
      </c>
      <c r="BT13" s="0" t="n">
        <v>-5085.99</v>
      </c>
      <c r="BU13" s="0" t="n">
        <v>-4.52356</v>
      </c>
      <c r="BV13" s="0" t="n">
        <v>-18.5971</v>
      </c>
      <c r="BW13" s="0" t="n">
        <v>-0.338869</v>
      </c>
      <c r="BX13" s="0" t="n">
        <v>3010410</v>
      </c>
      <c r="BY13" s="0" t="n">
        <v>3839.81</v>
      </c>
      <c r="BZ13" s="0" t="n">
        <v>1.18</v>
      </c>
      <c r="CA13" s="0" t="n">
        <v>0.99</v>
      </c>
      <c r="CB13" s="0" t="n">
        <v>0.211028</v>
      </c>
      <c r="CC13" s="0" t="n">
        <v>0.19762</v>
      </c>
    </row>
    <row r="14" customFormat="false" ht="15" hidden="false" customHeight="false" outlineLevel="0" collapsed="false">
      <c r="A14" s="0" t="s">
        <v>85</v>
      </c>
      <c r="B14" s="0" t="s">
        <v>111</v>
      </c>
      <c r="C14" s="0" t="s">
        <v>87</v>
      </c>
      <c r="D14" s="0" t="n">
        <v>30.7</v>
      </c>
      <c r="F14" s="0" t="n">
        <v>0.47</v>
      </c>
      <c r="G14" s="0" t="n">
        <v>27376</v>
      </c>
      <c r="H14" s="0" t="n">
        <v>-1</v>
      </c>
      <c r="I14" s="0" t="n">
        <v>-1</v>
      </c>
      <c r="J14" s="0" t="n">
        <v>4</v>
      </c>
      <c r="K14" s="0" t="n">
        <v>2.76</v>
      </c>
      <c r="L14" s="0" t="n">
        <v>-1</v>
      </c>
      <c r="M14" s="0" t="n">
        <v>-1</v>
      </c>
      <c r="N14" s="0" t="n">
        <v>35484</v>
      </c>
      <c r="O14" s="0" t="n">
        <v>-1</v>
      </c>
      <c r="P14" s="0" t="n">
        <v>-1</v>
      </c>
      <c r="Q14" s="0" t="n">
        <v>165</v>
      </c>
      <c r="R14" s="0" t="n">
        <v>193</v>
      </c>
      <c r="S14" s="0" t="n">
        <v>5</v>
      </c>
      <c r="T14" s="0" t="n">
        <v>0</v>
      </c>
      <c r="U14" s="0" t="s">
        <v>88</v>
      </c>
      <c r="V14" s="0" t="s">
        <v>121</v>
      </c>
      <c r="W14" s="0" t="s">
        <v>90</v>
      </c>
      <c r="X14" s="0" t="s">
        <v>91</v>
      </c>
      <c r="Y14" s="0" t="s">
        <v>122</v>
      </c>
      <c r="Z14" s="0" t="s">
        <v>93</v>
      </c>
      <c r="AA14" s="0" t="s">
        <v>123</v>
      </c>
      <c r="AB14" s="0" t="n">
        <v>57864</v>
      </c>
      <c r="AC14" s="0" t="n">
        <v>193</v>
      </c>
      <c r="AD14" s="0" t="n">
        <v>205</v>
      </c>
      <c r="AE14" s="0" t="n">
        <v>2863</v>
      </c>
      <c r="AF14" s="0" t="n">
        <v>2789</v>
      </c>
      <c r="AG14" s="0" t="n">
        <v>1</v>
      </c>
      <c r="AH14" s="0" t="n">
        <v>1379</v>
      </c>
      <c r="AI14" s="0" t="n">
        <v>568</v>
      </c>
      <c r="AJ14" s="0" t="n">
        <v>20</v>
      </c>
      <c r="AK14" s="0" t="n">
        <v>20</v>
      </c>
      <c r="AL14" s="0" t="n">
        <v>400</v>
      </c>
      <c r="AM14" s="0" t="s">
        <v>109</v>
      </c>
      <c r="AN14" s="0" t="s">
        <v>96</v>
      </c>
      <c r="AO14" s="0" t="n">
        <v>2.12</v>
      </c>
      <c r="AP14" s="0" t="n">
        <v>-1</v>
      </c>
      <c r="AQ14" s="0" t="n">
        <v>3.25</v>
      </c>
      <c r="AR14" s="0" t="n">
        <v>0.03</v>
      </c>
      <c r="AS14" s="0" t="n">
        <v>4.17949</v>
      </c>
      <c r="AT14" s="0" t="n">
        <v>-2476.3</v>
      </c>
      <c r="AU14" s="0" t="n">
        <v>-4.17949</v>
      </c>
      <c r="AV14" s="0" t="n">
        <v>4.17949</v>
      </c>
      <c r="AW14" s="0" t="n">
        <v>1.26</v>
      </c>
      <c r="AX14" s="0" t="n">
        <v>0.00578756</v>
      </c>
      <c r="AY14" s="0" t="n">
        <v>0.00505793</v>
      </c>
      <c r="AZ14" s="0" t="n">
        <v>1.12115</v>
      </c>
      <c r="BA14" s="0" t="n">
        <v>0.978356</v>
      </c>
      <c r="BB14" s="0" t="n">
        <v>76</v>
      </c>
      <c r="BC14" s="0" t="n">
        <v>21864</v>
      </c>
      <c r="BD14" s="0" t="n">
        <v>47</v>
      </c>
      <c r="BE14" s="0" t="n">
        <v>20711200</v>
      </c>
      <c r="BF14" s="0" t="n">
        <v>11632500</v>
      </c>
      <c r="BG14" s="0" t="n">
        <v>2021100</v>
      </c>
      <c r="BH14" s="0" t="n">
        <v>5052.76</v>
      </c>
      <c r="BI14" s="0" t="n">
        <v>14.68</v>
      </c>
      <c r="BJ14" s="0" t="n">
        <v>3.30489</v>
      </c>
      <c r="BK14" s="0" t="n">
        <v>2.95741</v>
      </c>
      <c r="BL14" s="0" t="n">
        <v>19134</v>
      </c>
      <c r="BM14" s="0" t="n">
        <v>17</v>
      </c>
      <c r="BN14" s="0" t="n">
        <v>5303</v>
      </c>
      <c r="BO14" s="0" t="n">
        <v>14632</v>
      </c>
      <c r="BP14" s="0" t="n">
        <v>1569151</v>
      </c>
      <c r="BQ14" s="0" t="n">
        <v>335743</v>
      </c>
      <c r="BR14" s="0" t="n">
        <v>4.82167</v>
      </c>
      <c r="BS14" s="0" t="n">
        <v>4.82167</v>
      </c>
      <c r="BT14" s="0" t="n">
        <v>-2869.14</v>
      </c>
      <c r="BU14" s="0" t="n">
        <v>-4.82167</v>
      </c>
      <c r="BV14" s="0" t="n">
        <v>-11.8249</v>
      </c>
      <c r="BW14" s="0" t="n">
        <v>-0.360359</v>
      </c>
      <c r="BX14" s="0" t="n">
        <v>2518070</v>
      </c>
      <c r="BY14" s="0" t="n">
        <v>6295.18</v>
      </c>
      <c r="BZ14" s="0" t="n">
        <v>0.69</v>
      </c>
      <c r="CA14" s="0" t="n">
        <v>0.64</v>
      </c>
      <c r="CB14" s="0" t="n">
        <v>0.349279</v>
      </c>
      <c r="CC14" s="0" t="n">
        <v>0.327489</v>
      </c>
    </row>
    <row r="15" customFormat="false" ht="15" hidden="false" customHeight="false" outlineLevel="0" collapsed="false">
      <c r="A15" s="0" t="s">
        <v>85</v>
      </c>
      <c r="B15" s="0" t="s">
        <v>112</v>
      </c>
      <c r="C15" s="0" t="s">
        <v>87</v>
      </c>
      <c r="D15" s="0" t="n">
        <v>92.52</v>
      </c>
      <c r="F15" s="0" t="n">
        <v>0.8</v>
      </c>
      <c r="G15" s="0" t="n">
        <v>37584</v>
      </c>
      <c r="H15" s="0" t="n">
        <v>-1</v>
      </c>
      <c r="I15" s="0" t="n">
        <v>-1</v>
      </c>
      <c r="J15" s="0" t="n">
        <v>8</v>
      </c>
      <c r="K15" s="0" t="n">
        <v>6.67</v>
      </c>
      <c r="L15" s="0" t="n">
        <v>-1</v>
      </c>
      <c r="M15" s="0" t="n">
        <v>-1</v>
      </c>
      <c r="N15" s="0" t="n">
        <v>39372</v>
      </c>
      <c r="O15" s="0" t="n">
        <v>-1</v>
      </c>
      <c r="P15" s="0" t="n">
        <v>-1</v>
      </c>
      <c r="Q15" s="0" t="n">
        <v>205</v>
      </c>
      <c r="R15" s="0" t="n">
        <v>385</v>
      </c>
      <c r="S15" s="0" t="n">
        <v>2</v>
      </c>
      <c r="T15" s="0" t="n">
        <v>1</v>
      </c>
      <c r="U15" s="0" t="s">
        <v>88</v>
      </c>
      <c r="V15" s="0" t="s">
        <v>121</v>
      </c>
      <c r="W15" s="0" t="s">
        <v>90</v>
      </c>
      <c r="X15" s="0" t="s">
        <v>91</v>
      </c>
      <c r="Y15" s="0" t="s">
        <v>122</v>
      </c>
      <c r="Z15" s="0" t="s">
        <v>93</v>
      </c>
      <c r="AA15" s="0" t="s">
        <v>123</v>
      </c>
      <c r="AB15" s="0" t="n">
        <v>132992</v>
      </c>
      <c r="AC15" s="0" t="n">
        <v>385</v>
      </c>
      <c r="AD15" s="0" t="n">
        <v>394</v>
      </c>
      <c r="AE15" s="0" t="n">
        <v>4673</v>
      </c>
      <c r="AF15" s="0" t="n">
        <v>4537</v>
      </c>
      <c r="AG15" s="0" t="n">
        <v>1</v>
      </c>
      <c r="AH15" s="0" t="n">
        <v>2360</v>
      </c>
      <c r="AI15" s="0" t="n">
        <v>987</v>
      </c>
      <c r="AJ15" s="0" t="n">
        <v>27</v>
      </c>
      <c r="AK15" s="0" t="n">
        <v>27</v>
      </c>
      <c r="AL15" s="0" t="n">
        <v>729</v>
      </c>
      <c r="AM15" s="0" t="s">
        <v>113</v>
      </c>
      <c r="AN15" s="0" t="s">
        <v>96</v>
      </c>
      <c r="AO15" s="0" t="n">
        <v>5.75</v>
      </c>
      <c r="AP15" s="0" t="n">
        <v>-1</v>
      </c>
      <c r="AQ15" s="0" t="n">
        <v>6.97</v>
      </c>
      <c r="AR15" s="0" t="n">
        <v>0.07</v>
      </c>
      <c r="AS15" s="0" t="n">
        <v>8.0012</v>
      </c>
      <c r="AT15" s="0" t="n">
        <v>-9488.01</v>
      </c>
      <c r="AU15" s="0" t="n">
        <v>-8.0012</v>
      </c>
      <c r="AV15" s="0" t="n">
        <v>8.0012</v>
      </c>
      <c r="AW15" s="0" t="n">
        <v>2.52</v>
      </c>
      <c r="AX15" s="0" t="n">
        <v>0.0131406</v>
      </c>
      <c r="AY15" s="0" t="n">
        <v>0.0121118</v>
      </c>
      <c r="AZ15" s="0" t="n">
        <v>2.00011</v>
      </c>
      <c r="BA15" s="0" t="n">
        <v>1.818</v>
      </c>
      <c r="BB15" s="0" t="n">
        <v>126</v>
      </c>
      <c r="BC15" s="0" t="n">
        <v>53462</v>
      </c>
      <c r="BD15" s="0" t="n">
        <v>21</v>
      </c>
      <c r="BE15" s="0" t="n">
        <v>39303800</v>
      </c>
      <c r="BF15" s="0" t="n">
        <v>12540300</v>
      </c>
      <c r="BG15" s="0" t="n">
        <v>6005220</v>
      </c>
      <c r="BH15" s="0" t="n">
        <v>8237.61</v>
      </c>
      <c r="BI15" s="0" t="n">
        <v>55.5</v>
      </c>
      <c r="BJ15" s="0" t="n">
        <v>8.91231</v>
      </c>
      <c r="BK15" s="0" t="n">
        <v>8.2374</v>
      </c>
      <c r="BL15" s="0" t="n">
        <v>49821</v>
      </c>
      <c r="BM15" s="0" t="n">
        <v>16</v>
      </c>
      <c r="BN15" s="0" t="n">
        <v>10999</v>
      </c>
      <c r="BO15" s="0" t="n">
        <v>39587</v>
      </c>
      <c r="BP15" s="0" t="n">
        <v>5246352</v>
      </c>
      <c r="BQ15" s="0" t="n">
        <v>1035789</v>
      </c>
      <c r="BR15" s="0" t="n">
        <v>8.32345</v>
      </c>
      <c r="BS15" s="0" t="n">
        <v>8.32345</v>
      </c>
      <c r="BT15" s="0" t="n">
        <v>-10523.5</v>
      </c>
      <c r="BU15" s="0" t="n">
        <v>-8.32345</v>
      </c>
      <c r="BV15" s="0" t="n">
        <v>0</v>
      </c>
      <c r="BW15" s="0" t="n">
        <v>0</v>
      </c>
      <c r="BX15" s="0" t="n">
        <v>7564630</v>
      </c>
      <c r="BY15" s="0" t="n">
        <v>10376.7</v>
      </c>
      <c r="BZ15" s="0" t="n">
        <v>2.61</v>
      </c>
      <c r="CA15" s="0" t="n">
        <v>1.78</v>
      </c>
      <c r="CB15" s="0" t="n">
        <v>0.701132</v>
      </c>
      <c r="CC15" s="0" t="n">
        <v>0.66678</v>
      </c>
    </row>
    <row r="16" customFormat="false" ht="15" hidden="false" customHeight="false" outlineLevel="0" collapsed="false">
      <c r="A16" s="0" t="s">
        <v>85</v>
      </c>
      <c r="B16" s="0" t="s">
        <v>114</v>
      </c>
      <c r="C16" s="0" t="s">
        <v>87</v>
      </c>
      <c r="D16" s="0" t="n">
        <v>26.08</v>
      </c>
      <c r="F16" s="0" t="n">
        <v>0.51</v>
      </c>
      <c r="G16" s="0" t="n">
        <v>29088</v>
      </c>
      <c r="H16" s="0" t="n">
        <v>-1</v>
      </c>
      <c r="I16" s="0" t="n">
        <v>-1</v>
      </c>
      <c r="J16" s="0" t="n">
        <v>3</v>
      </c>
      <c r="K16" s="0" t="n">
        <v>1.37</v>
      </c>
      <c r="L16" s="0" t="n">
        <v>-1</v>
      </c>
      <c r="M16" s="0" t="n">
        <v>-1</v>
      </c>
      <c r="N16" s="0" t="n">
        <v>38476</v>
      </c>
      <c r="O16" s="0" t="n">
        <v>-1</v>
      </c>
      <c r="P16" s="0" t="n">
        <v>-1</v>
      </c>
      <c r="Q16" s="0" t="n">
        <v>100</v>
      </c>
      <c r="R16" s="0" t="n">
        <v>214</v>
      </c>
      <c r="S16" s="0" t="n">
        <v>0</v>
      </c>
      <c r="T16" s="0" t="n">
        <v>8</v>
      </c>
      <c r="U16" s="0" t="s">
        <v>88</v>
      </c>
      <c r="V16" s="0" t="s">
        <v>121</v>
      </c>
      <c r="W16" s="0" t="s">
        <v>90</v>
      </c>
      <c r="X16" s="0" t="s">
        <v>91</v>
      </c>
      <c r="Y16" s="0" t="s">
        <v>122</v>
      </c>
      <c r="Z16" s="0" t="s">
        <v>93</v>
      </c>
      <c r="AA16" s="0" t="s">
        <v>123</v>
      </c>
      <c r="AB16" s="0" t="n">
        <v>54580</v>
      </c>
      <c r="AC16" s="0" t="n">
        <v>214</v>
      </c>
      <c r="AD16" s="0" t="n">
        <v>305</v>
      </c>
      <c r="AE16" s="0" t="n">
        <v>2963</v>
      </c>
      <c r="AF16" s="0" t="n">
        <v>2869</v>
      </c>
      <c r="AG16" s="0" t="n">
        <v>1</v>
      </c>
      <c r="AH16" s="0" t="n">
        <v>1464</v>
      </c>
      <c r="AI16" s="0" t="n">
        <v>627</v>
      </c>
      <c r="AJ16" s="0" t="n">
        <v>19</v>
      </c>
      <c r="AK16" s="0" t="n">
        <v>19</v>
      </c>
      <c r="AL16" s="0" t="n">
        <v>361</v>
      </c>
      <c r="AM16" s="0" t="s">
        <v>113</v>
      </c>
      <c r="AN16" s="0" t="s">
        <v>96</v>
      </c>
      <c r="AO16" s="0" t="n">
        <v>2.11</v>
      </c>
      <c r="AP16" s="0" t="n">
        <v>-1</v>
      </c>
      <c r="AQ16" s="0" t="n">
        <v>2.31</v>
      </c>
      <c r="AR16" s="0" t="n">
        <v>0.02</v>
      </c>
      <c r="AS16" s="0" t="n">
        <v>4.52262</v>
      </c>
      <c r="AT16" s="0" t="n">
        <v>-2524.18</v>
      </c>
      <c r="AU16" s="0" t="n">
        <v>-4.52262</v>
      </c>
      <c r="AV16" s="0" t="n">
        <v>4.52262</v>
      </c>
      <c r="AW16" s="0" t="n">
        <v>1.13</v>
      </c>
      <c r="AX16" s="0" t="n">
        <v>0.00563108</v>
      </c>
      <c r="AY16" s="0" t="n">
        <v>0.00511749</v>
      </c>
      <c r="AZ16" s="0" t="n">
        <v>0.849347</v>
      </c>
      <c r="BA16" s="0" t="n">
        <v>0.772207</v>
      </c>
      <c r="BB16" s="0" t="n">
        <v>64</v>
      </c>
      <c r="BC16" s="0" t="n">
        <v>25061</v>
      </c>
      <c r="BD16" s="0" t="n">
        <v>31</v>
      </c>
      <c r="BE16" s="0" t="n">
        <v>17270600</v>
      </c>
      <c r="BF16" s="0" t="n">
        <v>8557400</v>
      </c>
      <c r="BG16" s="0" t="n">
        <v>1607020</v>
      </c>
      <c r="BH16" s="0" t="n">
        <v>4451.57</v>
      </c>
      <c r="BI16" s="0" t="n">
        <v>11.36</v>
      </c>
      <c r="BJ16" s="0" t="n">
        <v>2.44404</v>
      </c>
      <c r="BK16" s="0" t="n">
        <v>2.24557</v>
      </c>
      <c r="BL16" s="0" t="n">
        <v>21410</v>
      </c>
      <c r="BM16" s="0" t="n">
        <v>19</v>
      </c>
      <c r="BN16" s="0" t="n">
        <v>6415</v>
      </c>
      <c r="BO16" s="0" t="n">
        <v>15209</v>
      </c>
      <c r="BP16" s="0" t="n">
        <v>3694529</v>
      </c>
      <c r="BQ16" s="0" t="n">
        <v>823820</v>
      </c>
      <c r="BR16" s="0" t="n">
        <v>4.95174</v>
      </c>
      <c r="BS16" s="0" t="n">
        <v>4.95174</v>
      </c>
      <c r="BT16" s="0" t="n">
        <v>-2985.25</v>
      </c>
      <c r="BU16" s="0" t="n">
        <v>-4.95174</v>
      </c>
      <c r="BV16" s="0" t="n">
        <v>0</v>
      </c>
      <c r="BW16" s="0" t="n">
        <v>0</v>
      </c>
      <c r="BX16" s="0" t="n">
        <v>1987210</v>
      </c>
      <c r="BY16" s="0" t="n">
        <v>5504.73</v>
      </c>
      <c r="BZ16" s="0" t="n">
        <v>0.69</v>
      </c>
      <c r="CA16" s="0" t="n">
        <v>1.41</v>
      </c>
      <c r="CB16" s="0" t="n">
        <v>0.464529</v>
      </c>
      <c r="CC16" s="0" t="n">
        <v>0.438787</v>
      </c>
    </row>
    <row r="17" customFormat="false" ht="15" hidden="false" customHeight="false" outlineLevel="0" collapsed="false">
      <c r="A17" s="0" t="s">
        <v>85</v>
      </c>
      <c r="B17" s="0" t="s">
        <v>115</v>
      </c>
      <c r="C17" s="0" t="s">
        <v>87</v>
      </c>
      <c r="D17" s="0" t="n">
        <v>353.48</v>
      </c>
      <c r="F17" s="0" t="n">
        <v>0.88</v>
      </c>
      <c r="G17" s="0" t="n">
        <v>36044</v>
      </c>
      <c r="H17" s="0" t="n">
        <v>-1</v>
      </c>
      <c r="I17" s="0" t="n">
        <v>-1</v>
      </c>
      <c r="J17" s="0" t="n">
        <v>3</v>
      </c>
      <c r="K17" s="0" t="n">
        <v>325.85</v>
      </c>
      <c r="L17" s="0" t="n">
        <v>-1</v>
      </c>
      <c r="M17" s="0" t="n">
        <v>-1</v>
      </c>
      <c r="N17" s="0" t="n">
        <v>86812</v>
      </c>
      <c r="O17" s="0" t="n">
        <v>-1</v>
      </c>
      <c r="P17" s="0" t="n">
        <v>-1</v>
      </c>
      <c r="Q17" s="0" t="n">
        <v>138</v>
      </c>
      <c r="R17" s="0" t="n">
        <v>38</v>
      </c>
      <c r="S17" s="0" t="n">
        <v>0</v>
      </c>
      <c r="T17" s="0" t="n">
        <v>0</v>
      </c>
      <c r="U17" s="0" t="s">
        <v>88</v>
      </c>
      <c r="V17" s="0" t="s">
        <v>121</v>
      </c>
      <c r="W17" s="0" t="s">
        <v>90</v>
      </c>
      <c r="X17" s="0" t="s">
        <v>91</v>
      </c>
      <c r="Y17" s="0" t="s">
        <v>122</v>
      </c>
      <c r="Z17" s="0" t="s">
        <v>93</v>
      </c>
      <c r="AA17" s="0" t="s">
        <v>123</v>
      </c>
      <c r="AB17" s="0" t="n">
        <v>57300</v>
      </c>
      <c r="AC17" s="0" t="n">
        <v>38</v>
      </c>
      <c r="AD17" s="0" t="n">
        <v>36</v>
      </c>
      <c r="AE17" s="0" t="n">
        <v>2995</v>
      </c>
      <c r="AF17" s="0" t="n">
        <v>2744</v>
      </c>
      <c r="AG17" s="0" t="n">
        <v>1</v>
      </c>
      <c r="AH17" s="0" t="n">
        <v>1208</v>
      </c>
      <c r="AI17" s="0" t="n">
        <v>212</v>
      </c>
      <c r="AJ17" s="0" t="n">
        <v>16</v>
      </c>
      <c r="AK17" s="0" t="n">
        <v>16</v>
      </c>
      <c r="AL17" s="0" t="n">
        <v>256</v>
      </c>
      <c r="AM17" s="0" t="s">
        <v>98</v>
      </c>
      <c r="AN17" s="0" t="s">
        <v>96</v>
      </c>
      <c r="AO17" s="0" t="n">
        <v>2.56</v>
      </c>
      <c r="AP17" s="0" t="n">
        <v>-1</v>
      </c>
      <c r="AQ17" s="0" t="n">
        <v>1.81</v>
      </c>
      <c r="AR17" s="0" t="n">
        <v>0.01</v>
      </c>
      <c r="AS17" s="0" t="n">
        <v>8.69935</v>
      </c>
      <c r="AT17" s="0" t="n">
        <v>-2330.53</v>
      </c>
      <c r="AU17" s="0" t="n">
        <v>-8.69935</v>
      </c>
      <c r="AV17" s="0" t="n">
        <v>8.69935</v>
      </c>
      <c r="AW17" s="0" t="n">
        <v>0.67</v>
      </c>
      <c r="AX17" s="0" t="n">
        <v>0.0038822</v>
      </c>
      <c r="AY17" s="0" t="n">
        <v>0.00320238</v>
      </c>
      <c r="AZ17" s="0" t="n">
        <v>0.607867</v>
      </c>
      <c r="BA17" s="0" t="n">
        <v>0.500191</v>
      </c>
      <c r="BB17" s="0" t="n">
        <v>86</v>
      </c>
      <c r="BC17" s="0" t="n">
        <v>22594</v>
      </c>
      <c r="BD17" s="0" t="n">
        <v>38</v>
      </c>
      <c r="BE17" s="0" t="n">
        <v>12113200</v>
      </c>
      <c r="BF17" s="0" t="n">
        <v>7437370</v>
      </c>
      <c r="BG17" s="0" t="n">
        <v>1382340</v>
      </c>
      <c r="BH17" s="0" t="n">
        <v>5399.75</v>
      </c>
      <c r="BI17" s="0" t="n">
        <v>11.69</v>
      </c>
      <c r="BJ17" s="0" t="n">
        <v>2.93049</v>
      </c>
      <c r="BK17" s="0" t="n">
        <v>2.52278</v>
      </c>
      <c r="BL17" s="0" t="n">
        <v>19648</v>
      </c>
      <c r="BM17" s="0" t="n">
        <v>19</v>
      </c>
      <c r="BN17" s="0" t="n">
        <v>5269</v>
      </c>
      <c r="BO17" s="0" t="n">
        <v>17304</v>
      </c>
      <c r="BP17" s="0" t="n">
        <v>1082705</v>
      </c>
      <c r="BQ17" s="0" t="n">
        <v>234772</v>
      </c>
      <c r="BR17" s="0" t="n">
        <v>10.2307</v>
      </c>
      <c r="BS17" s="0" t="n">
        <v>10.2307</v>
      </c>
      <c r="BT17" s="0" t="n">
        <v>-2861.71</v>
      </c>
      <c r="BU17" s="0" t="n">
        <v>-10.2307</v>
      </c>
      <c r="BV17" s="0" t="n">
        <v>0</v>
      </c>
      <c r="BW17" s="0" t="n">
        <v>0</v>
      </c>
      <c r="BX17" s="0" t="n">
        <v>1739530</v>
      </c>
      <c r="BY17" s="0" t="n">
        <v>6795.04</v>
      </c>
      <c r="BZ17" s="0" t="n">
        <v>0.44</v>
      </c>
      <c r="CA17" s="0" t="n">
        <v>0.65</v>
      </c>
      <c r="CB17" s="0" t="n">
        <v>0.362328</v>
      </c>
      <c r="CC17" s="0" t="n">
        <v>0.333683</v>
      </c>
    </row>
    <row r="18" customFormat="false" ht="15" hidden="false" customHeight="false" outlineLevel="0" collapsed="false">
      <c r="A18" s="0" t="s">
        <v>85</v>
      </c>
      <c r="B18" s="0" t="s">
        <v>116</v>
      </c>
      <c r="C18" s="0" t="s">
        <v>87</v>
      </c>
      <c r="D18" s="0" t="n">
        <v>21.87</v>
      </c>
      <c r="F18" s="0" t="n">
        <v>0.29</v>
      </c>
      <c r="G18" s="0" t="n">
        <v>18204</v>
      </c>
      <c r="H18" s="0" t="n">
        <v>-1</v>
      </c>
      <c r="I18" s="0" t="n">
        <v>-1</v>
      </c>
      <c r="J18" s="0" t="n">
        <v>15</v>
      </c>
      <c r="K18" s="0" t="n">
        <v>1.07</v>
      </c>
      <c r="L18" s="0" t="n">
        <v>-1</v>
      </c>
      <c r="M18" s="0" t="n">
        <v>-1</v>
      </c>
      <c r="N18" s="0" t="n">
        <v>33564</v>
      </c>
      <c r="O18" s="0" t="n">
        <v>-1</v>
      </c>
      <c r="P18" s="0" t="n">
        <v>-1</v>
      </c>
      <c r="Q18" s="0" t="n">
        <v>49</v>
      </c>
      <c r="R18" s="0" t="n">
        <v>45</v>
      </c>
      <c r="S18" s="0" t="n">
        <v>3</v>
      </c>
      <c r="T18" s="0" t="n">
        <v>1</v>
      </c>
      <c r="U18" s="0" t="s">
        <v>88</v>
      </c>
      <c r="V18" s="0" t="s">
        <v>121</v>
      </c>
      <c r="W18" s="0" t="s">
        <v>90</v>
      </c>
      <c r="X18" s="0" t="s">
        <v>91</v>
      </c>
      <c r="Y18" s="0" t="s">
        <v>122</v>
      </c>
      <c r="Z18" s="0" t="s">
        <v>93</v>
      </c>
      <c r="AA18" s="0" t="s">
        <v>123</v>
      </c>
      <c r="AB18" s="0" t="n">
        <v>38580</v>
      </c>
      <c r="AC18" s="0" t="n">
        <v>45</v>
      </c>
      <c r="AD18" s="0" t="n">
        <v>32</v>
      </c>
      <c r="AE18" s="0" t="n">
        <v>1275</v>
      </c>
      <c r="AF18" s="0" t="n">
        <v>1232</v>
      </c>
      <c r="AG18" s="0" t="n">
        <v>1</v>
      </c>
      <c r="AH18" s="0" t="n">
        <v>822</v>
      </c>
      <c r="AI18" s="0" t="n">
        <v>130</v>
      </c>
      <c r="AJ18" s="0" t="n">
        <v>14</v>
      </c>
      <c r="AK18" s="0" t="n">
        <v>14</v>
      </c>
      <c r="AL18" s="0" t="n">
        <v>196</v>
      </c>
      <c r="AM18" s="0" t="s">
        <v>109</v>
      </c>
      <c r="AN18" s="0" t="s">
        <v>96</v>
      </c>
      <c r="AO18" s="0" t="n">
        <v>1.32</v>
      </c>
      <c r="AP18" s="0" t="n">
        <v>-1</v>
      </c>
      <c r="AQ18" s="0" t="n">
        <v>0.84</v>
      </c>
      <c r="AR18" s="0" t="n">
        <v>0.01</v>
      </c>
      <c r="AS18" s="0" t="n">
        <v>9.23786</v>
      </c>
      <c r="AT18" s="0" t="n">
        <v>-6265.71</v>
      </c>
      <c r="AU18" s="0" t="n">
        <v>-9.23786</v>
      </c>
      <c r="AV18" s="0" t="n">
        <v>9.23786</v>
      </c>
      <c r="AW18" s="0" t="n">
        <v>0.55</v>
      </c>
      <c r="AX18" s="0" t="n">
        <v>0.00227108</v>
      </c>
      <c r="AY18" s="0" t="n">
        <v>0.00189439</v>
      </c>
      <c r="AZ18" s="0" t="n">
        <v>0.365991</v>
      </c>
      <c r="BA18" s="0" t="n">
        <v>0.303445</v>
      </c>
      <c r="BB18" s="0" t="n">
        <v>86</v>
      </c>
      <c r="BC18" s="0" t="n">
        <v>15549</v>
      </c>
      <c r="BD18" s="0" t="n">
        <v>38</v>
      </c>
      <c r="BE18" s="0" t="n">
        <v>9200550</v>
      </c>
      <c r="BF18" s="0" t="n">
        <v>4680810</v>
      </c>
      <c r="BG18" s="0" t="n">
        <v>1051020</v>
      </c>
      <c r="BH18" s="0" t="n">
        <v>5362.32</v>
      </c>
      <c r="BI18" s="0" t="n">
        <v>14.02</v>
      </c>
      <c r="BJ18" s="0" t="n">
        <v>1.59189</v>
      </c>
      <c r="BK18" s="0" t="n">
        <v>1.38335</v>
      </c>
      <c r="BL18" s="0" t="n">
        <v>13005</v>
      </c>
      <c r="BM18" s="0" t="n">
        <v>14</v>
      </c>
      <c r="BN18" s="0" t="n">
        <v>3980</v>
      </c>
      <c r="BO18" s="0" t="n">
        <v>11432</v>
      </c>
      <c r="BP18" s="0" t="n">
        <v>2185394</v>
      </c>
      <c r="BQ18" s="0" t="n">
        <v>536893</v>
      </c>
      <c r="BR18" s="0" t="n">
        <v>10.8107</v>
      </c>
      <c r="BS18" s="0" t="n">
        <v>10.8107</v>
      </c>
      <c r="BT18" s="0" t="n">
        <v>-7448.81</v>
      </c>
      <c r="BU18" s="0" t="n">
        <v>-10.8107</v>
      </c>
      <c r="BV18" s="0" t="n">
        <v>-20.9457</v>
      </c>
      <c r="BW18" s="0" t="n">
        <v>-0.291039</v>
      </c>
      <c r="BX18" s="0" t="n">
        <v>1321490</v>
      </c>
      <c r="BY18" s="0" t="n">
        <v>6742.28</v>
      </c>
      <c r="BZ18" s="0" t="n">
        <v>0.36</v>
      </c>
      <c r="CA18" s="0" t="n">
        <v>0.6</v>
      </c>
      <c r="CB18" s="0" t="n">
        <v>0.167708</v>
      </c>
      <c r="CC18" s="0" t="n">
        <v>0.156769</v>
      </c>
    </row>
    <row r="19" customFormat="false" ht="15" hidden="false" customHeight="false" outlineLevel="0" collapsed="false">
      <c r="A19" s="0" t="s">
        <v>85</v>
      </c>
      <c r="B19" s="0" t="s">
        <v>117</v>
      </c>
      <c r="C19" s="0" t="s">
        <v>87</v>
      </c>
      <c r="D19" s="0" t="n">
        <v>107.92</v>
      </c>
      <c r="F19" s="0" t="n">
        <v>2.2</v>
      </c>
      <c r="G19" s="0" t="n">
        <v>120216</v>
      </c>
      <c r="H19" s="0" t="n">
        <v>-1</v>
      </c>
      <c r="I19" s="0" t="n">
        <v>-1</v>
      </c>
      <c r="J19" s="0" t="n">
        <v>5</v>
      </c>
      <c r="K19" s="0" t="n">
        <v>11.8</v>
      </c>
      <c r="L19" s="0" t="n">
        <v>-1</v>
      </c>
      <c r="M19" s="0" t="n">
        <v>-1</v>
      </c>
      <c r="N19" s="0" t="n">
        <v>67224</v>
      </c>
      <c r="O19" s="0" t="n">
        <v>-1</v>
      </c>
      <c r="P19" s="0" t="n">
        <v>-1</v>
      </c>
      <c r="Q19" s="0" t="n">
        <v>684</v>
      </c>
      <c r="R19" s="0" t="n">
        <v>157</v>
      </c>
      <c r="S19" s="0" t="n">
        <v>0</v>
      </c>
      <c r="T19" s="0" t="n">
        <v>0</v>
      </c>
      <c r="U19" s="0" t="s">
        <v>88</v>
      </c>
      <c r="V19" s="0" t="s">
        <v>121</v>
      </c>
      <c r="W19" s="0" t="s">
        <v>90</v>
      </c>
      <c r="X19" s="0" t="s">
        <v>91</v>
      </c>
      <c r="Y19" s="0" t="s">
        <v>122</v>
      </c>
      <c r="Z19" s="0" t="s">
        <v>93</v>
      </c>
      <c r="AA19" s="0" t="s">
        <v>123</v>
      </c>
      <c r="AB19" s="0" t="n">
        <v>242064</v>
      </c>
      <c r="AC19" s="0" t="n">
        <v>157</v>
      </c>
      <c r="AD19" s="0" t="n">
        <v>197</v>
      </c>
      <c r="AE19" s="0" t="n">
        <v>23846</v>
      </c>
      <c r="AF19" s="0" t="n">
        <v>21799</v>
      </c>
      <c r="AG19" s="0" t="n">
        <v>1</v>
      </c>
      <c r="AH19" s="0" t="n">
        <v>6801</v>
      </c>
      <c r="AI19" s="0" t="n">
        <v>1038</v>
      </c>
      <c r="AJ19" s="0" t="n">
        <v>33</v>
      </c>
      <c r="AK19" s="0" t="n">
        <v>33</v>
      </c>
      <c r="AL19" s="0" t="n">
        <v>1089</v>
      </c>
      <c r="AM19" s="0" t="s">
        <v>98</v>
      </c>
      <c r="AN19" s="0" t="s">
        <v>96</v>
      </c>
      <c r="AO19" s="0" t="n">
        <v>9.93</v>
      </c>
      <c r="AP19" s="0" t="n">
        <v>-1</v>
      </c>
      <c r="AQ19" s="0" t="n">
        <v>11.53</v>
      </c>
      <c r="AR19" s="0" t="n">
        <v>0.08</v>
      </c>
      <c r="AS19" s="0" t="n">
        <v>3.023</v>
      </c>
      <c r="AT19" s="0" t="n">
        <v>-13165.1</v>
      </c>
      <c r="AU19" s="0" t="n">
        <v>-3.023</v>
      </c>
      <c r="AV19" s="0" t="n">
        <v>3.023</v>
      </c>
      <c r="AW19" s="0" t="n">
        <v>4.24</v>
      </c>
      <c r="AX19" s="0" t="n">
        <v>0.0309155</v>
      </c>
      <c r="AY19" s="0" t="n">
        <v>0.026927</v>
      </c>
      <c r="AZ19" s="0" t="n">
        <v>4.85218</v>
      </c>
      <c r="BA19" s="0" t="n">
        <v>4.10987</v>
      </c>
      <c r="BB19" s="0" t="n">
        <v>66</v>
      </c>
      <c r="BC19" s="0" t="n">
        <v>70691</v>
      </c>
      <c r="BD19" s="0" t="n">
        <v>34</v>
      </c>
      <c r="BE19" s="0" t="n">
        <v>60475000</v>
      </c>
      <c r="BF19" s="0" t="n">
        <v>36863600</v>
      </c>
      <c r="BG19" s="0" t="n">
        <v>5309780</v>
      </c>
      <c r="BH19" s="0" t="n">
        <v>4875.83</v>
      </c>
      <c r="BI19" s="0" t="n">
        <v>41.73</v>
      </c>
      <c r="BJ19" s="0" t="n">
        <v>16.849</v>
      </c>
      <c r="BK19" s="0" t="n">
        <v>14.6541</v>
      </c>
      <c r="BL19" s="0" t="n">
        <v>64765</v>
      </c>
      <c r="BM19" s="0" t="n">
        <v>14</v>
      </c>
      <c r="BN19" s="0" t="n">
        <v>18375</v>
      </c>
      <c r="BO19" s="0" t="n">
        <v>31570</v>
      </c>
      <c r="BP19" s="0" t="n">
        <v>1967283</v>
      </c>
      <c r="BQ19" s="0" t="n">
        <v>456819</v>
      </c>
      <c r="BR19" s="0" t="n">
        <v>3.89022</v>
      </c>
      <c r="BS19" s="0" t="n">
        <v>3.89022</v>
      </c>
      <c r="BT19" s="0" t="n">
        <v>-15944.5</v>
      </c>
      <c r="BU19" s="0" t="n">
        <v>-3.89022</v>
      </c>
      <c r="BV19" s="0" t="n">
        <v>0</v>
      </c>
      <c r="BW19" s="0" t="n">
        <v>0</v>
      </c>
      <c r="BX19" s="0" t="n">
        <v>6513880</v>
      </c>
      <c r="BY19" s="0" t="n">
        <v>5981.53</v>
      </c>
      <c r="BZ19" s="0" t="n">
        <v>2.09</v>
      </c>
      <c r="CA19" s="0" t="n">
        <v>1.94</v>
      </c>
      <c r="CB19" s="0" t="n">
        <v>1.78405</v>
      </c>
      <c r="CC19" s="0" t="n">
        <v>1.66462</v>
      </c>
    </row>
    <row r="20" customFormat="false" ht="15" hidden="false" customHeight="false" outlineLevel="0" collapsed="false">
      <c r="A20" s="0" t="s">
        <v>85</v>
      </c>
      <c r="B20" s="0" t="s">
        <v>118</v>
      </c>
      <c r="C20" s="0" t="s">
        <v>87</v>
      </c>
      <c r="D20" s="0" t="n">
        <v>296.48</v>
      </c>
      <c r="F20" s="0" t="n">
        <v>2.32</v>
      </c>
      <c r="G20" s="0" t="n">
        <v>105568</v>
      </c>
      <c r="H20" s="0" t="n">
        <v>-1</v>
      </c>
      <c r="I20" s="0" t="n">
        <v>-1</v>
      </c>
      <c r="J20" s="0" t="n">
        <v>3</v>
      </c>
      <c r="K20" s="0" t="n">
        <v>55.84</v>
      </c>
      <c r="L20" s="0" t="n">
        <v>-1</v>
      </c>
      <c r="M20" s="0" t="n">
        <v>-1</v>
      </c>
      <c r="N20" s="0" t="n">
        <v>82520</v>
      </c>
      <c r="O20" s="0" t="n">
        <v>-1</v>
      </c>
      <c r="P20" s="0" t="n">
        <v>-1</v>
      </c>
      <c r="Q20" s="0" t="n">
        <v>642</v>
      </c>
      <c r="R20" s="0" t="n">
        <v>115</v>
      </c>
      <c r="S20" s="0" t="n">
        <v>0</v>
      </c>
      <c r="T20" s="0" t="n">
        <v>40</v>
      </c>
      <c r="U20" s="0" t="s">
        <v>88</v>
      </c>
      <c r="V20" s="0" t="s">
        <v>121</v>
      </c>
      <c r="W20" s="0" t="s">
        <v>90</v>
      </c>
      <c r="X20" s="0" t="s">
        <v>91</v>
      </c>
      <c r="Y20" s="0" t="s">
        <v>122</v>
      </c>
      <c r="Z20" s="0" t="s">
        <v>93</v>
      </c>
      <c r="AA20" s="0" t="s">
        <v>123</v>
      </c>
      <c r="AB20" s="0" t="n">
        <v>306504</v>
      </c>
      <c r="AC20" s="0" t="n">
        <v>115</v>
      </c>
      <c r="AD20" s="0" t="n">
        <v>145</v>
      </c>
      <c r="AE20" s="0" t="n">
        <v>23133</v>
      </c>
      <c r="AF20" s="0" t="n">
        <v>19546</v>
      </c>
      <c r="AG20" s="0" t="n">
        <v>1</v>
      </c>
      <c r="AH20" s="0" t="n">
        <v>9748</v>
      </c>
      <c r="AI20" s="0" t="n">
        <v>942</v>
      </c>
      <c r="AJ20" s="0" t="n">
        <v>40</v>
      </c>
      <c r="AK20" s="0" t="n">
        <v>40</v>
      </c>
      <c r="AL20" s="0" t="n">
        <v>1600</v>
      </c>
      <c r="AM20" s="0" t="s">
        <v>103</v>
      </c>
      <c r="AN20" s="0" t="s">
        <v>96</v>
      </c>
      <c r="AO20" s="0" t="n">
        <v>9.29</v>
      </c>
      <c r="AP20" s="0" t="n">
        <v>-1</v>
      </c>
      <c r="AQ20" s="0" t="n">
        <v>13.67</v>
      </c>
      <c r="AR20" s="0" t="n">
        <v>0.11</v>
      </c>
      <c r="AS20" s="0" t="n">
        <v>4.80585</v>
      </c>
      <c r="AT20" s="0" t="n">
        <v>-21672.9</v>
      </c>
      <c r="AU20" s="0" t="n">
        <v>-4.80585</v>
      </c>
      <c r="AV20" s="0" t="n">
        <v>4.80585</v>
      </c>
      <c r="AW20" s="0" t="n">
        <v>6.52</v>
      </c>
      <c r="AX20" s="0" t="n">
        <v>0.0311339</v>
      </c>
      <c r="AY20" s="0" t="n">
        <v>0.0254892</v>
      </c>
      <c r="AZ20" s="0" t="n">
        <v>4.77731</v>
      </c>
      <c r="BA20" s="0" t="n">
        <v>3.93597</v>
      </c>
      <c r="BB20" s="0" t="n">
        <v>104</v>
      </c>
      <c r="BC20" s="0" t="n">
        <v>130880</v>
      </c>
      <c r="BD20" s="0" t="n">
        <v>25</v>
      </c>
      <c r="BE20" s="0" t="n">
        <v>91604600</v>
      </c>
      <c r="BF20" s="0" t="n">
        <v>50440600</v>
      </c>
      <c r="BG20" s="0" t="n">
        <v>11413900</v>
      </c>
      <c r="BH20" s="0" t="n">
        <v>7133.68</v>
      </c>
      <c r="BI20" s="0" t="n">
        <v>167.6</v>
      </c>
      <c r="BJ20" s="0" t="n">
        <v>25.3811</v>
      </c>
      <c r="BK20" s="0" t="n">
        <v>21.7172</v>
      </c>
      <c r="BL20" s="0" t="n">
        <v>122771</v>
      </c>
      <c r="BM20" s="0" t="n">
        <v>19</v>
      </c>
      <c r="BN20" s="0" t="n">
        <v>35335</v>
      </c>
      <c r="BO20" s="0" t="n">
        <v>55574</v>
      </c>
      <c r="BP20" s="0" t="n">
        <v>23040098</v>
      </c>
      <c r="BQ20" s="0" t="n">
        <v>4597698</v>
      </c>
      <c r="BR20" s="0" t="n">
        <v>5.18844</v>
      </c>
      <c r="BS20" s="0" t="n">
        <v>5.18844</v>
      </c>
      <c r="BT20" s="0" t="n">
        <v>-25026.2</v>
      </c>
      <c r="BU20" s="0" t="n">
        <v>-5.18844</v>
      </c>
      <c r="BV20" s="0" t="n">
        <v>0</v>
      </c>
      <c r="BW20" s="0" t="n">
        <v>0</v>
      </c>
      <c r="BX20" s="0" t="n">
        <v>14414100</v>
      </c>
      <c r="BY20" s="0" t="n">
        <v>9008.81</v>
      </c>
      <c r="BZ20" s="0" t="n">
        <v>5.22</v>
      </c>
      <c r="CA20" s="0" t="n">
        <v>7.55</v>
      </c>
      <c r="CB20" s="0" t="n">
        <v>2.30645</v>
      </c>
      <c r="CC20" s="0" t="n">
        <v>2.12488</v>
      </c>
    </row>
    <row r="21" customFormat="false" ht="15" hidden="false" customHeight="false" outlineLevel="0" collapsed="false">
      <c r="A21" s="0" t="s">
        <v>85</v>
      </c>
      <c r="B21" s="0" t="s">
        <v>119</v>
      </c>
      <c r="C21" s="0" t="s">
        <v>87</v>
      </c>
      <c r="D21" s="0" t="n">
        <v>975.49</v>
      </c>
      <c r="F21" s="0" t="n">
        <v>2.49</v>
      </c>
      <c r="G21" s="0" t="n">
        <v>153656</v>
      </c>
      <c r="H21" s="0" t="n">
        <v>-1</v>
      </c>
      <c r="I21" s="0" t="n">
        <v>-1</v>
      </c>
      <c r="J21" s="0" t="n">
        <v>3</v>
      </c>
      <c r="K21" s="0" t="n">
        <v>9.71</v>
      </c>
      <c r="L21" s="0" t="n">
        <v>-1</v>
      </c>
      <c r="M21" s="0" t="n">
        <v>-1</v>
      </c>
      <c r="N21" s="0" t="n">
        <v>199868</v>
      </c>
      <c r="O21" s="0" t="n">
        <v>-1</v>
      </c>
      <c r="P21" s="0" t="n">
        <v>-1</v>
      </c>
      <c r="Q21" s="0" t="n">
        <v>1650</v>
      </c>
      <c r="R21" s="0" t="n">
        <v>149</v>
      </c>
      <c r="S21" s="0" t="n">
        <v>0</v>
      </c>
      <c r="T21" s="0" t="n">
        <v>324</v>
      </c>
      <c r="U21" s="0" t="s">
        <v>88</v>
      </c>
      <c r="V21" s="0" t="s">
        <v>121</v>
      </c>
      <c r="W21" s="0" t="s">
        <v>90</v>
      </c>
      <c r="X21" s="0" t="s">
        <v>91</v>
      </c>
      <c r="Y21" s="0" t="s">
        <v>122</v>
      </c>
      <c r="Z21" s="0" t="s">
        <v>93</v>
      </c>
      <c r="AA21" s="0" t="s">
        <v>123</v>
      </c>
      <c r="AB21" s="0" t="n">
        <v>1735152</v>
      </c>
      <c r="AC21" s="0" t="n">
        <v>149</v>
      </c>
      <c r="AD21" s="0" t="n">
        <v>182</v>
      </c>
      <c r="AE21" s="0" t="n">
        <v>65737</v>
      </c>
      <c r="AF21" s="0" t="n">
        <v>42630</v>
      </c>
      <c r="AG21" s="0" t="n">
        <v>1</v>
      </c>
      <c r="AH21" s="0" t="n">
        <v>35997</v>
      </c>
      <c r="AI21" s="0" t="n">
        <v>2305</v>
      </c>
      <c r="AJ21" s="0" t="n">
        <v>104</v>
      </c>
      <c r="AK21" s="0" t="n">
        <v>104</v>
      </c>
      <c r="AL21" s="0" t="n">
        <v>10816</v>
      </c>
      <c r="AM21" s="0" t="s">
        <v>103</v>
      </c>
      <c r="AN21" s="0" t="s">
        <v>96</v>
      </c>
      <c r="AO21" s="0" t="n">
        <v>40.92</v>
      </c>
      <c r="AP21" s="0" t="n">
        <v>-1</v>
      </c>
      <c r="AQ21" s="0" t="n">
        <v>62.98</v>
      </c>
      <c r="AR21" s="0" t="n">
        <v>0.43</v>
      </c>
      <c r="AS21" s="0" t="n">
        <v>14.4885</v>
      </c>
      <c r="AT21" s="0" t="n">
        <v>-62136.9</v>
      </c>
      <c r="AU21" s="0" t="n">
        <v>-14.4885</v>
      </c>
      <c r="AV21" s="0" t="n">
        <v>14.4885</v>
      </c>
      <c r="AW21" s="0" t="n">
        <v>177.58</v>
      </c>
      <c r="AX21" s="0" t="n">
        <v>0.12163</v>
      </c>
      <c r="AY21" s="0" t="n">
        <v>0.111876</v>
      </c>
      <c r="AZ21" s="0" t="n">
        <v>18.6328</v>
      </c>
      <c r="BA21" s="0" t="n">
        <v>16.5128</v>
      </c>
      <c r="BB21" s="0" t="n">
        <v>76</v>
      </c>
      <c r="BC21" s="0" t="n">
        <v>504169</v>
      </c>
      <c r="BD21" s="0" t="n">
        <v>36</v>
      </c>
      <c r="BE21" s="0" t="n">
        <v>667561000</v>
      </c>
      <c r="BF21" s="0" t="n">
        <v>217223000</v>
      </c>
      <c r="BG21" s="0" t="n">
        <v>61721000</v>
      </c>
      <c r="BH21" s="0" t="n">
        <v>5706.45</v>
      </c>
      <c r="BI21" s="0" t="n">
        <v>531.76</v>
      </c>
      <c r="BJ21" s="0" t="n">
        <v>72.6581</v>
      </c>
      <c r="BK21" s="0" t="n">
        <v>65.4027</v>
      </c>
      <c r="BL21" s="0" t="n">
        <v>477598</v>
      </c>
      <c r="BM21" s="0" t="n">
        <v>18</v>
      </c>
      <c r="BN21" s="0" t="n">
        <v>134124</v>
      </c>
      <c r="BO21" s="0" t="n">
        <v>160216</v>
      </c>
      <c r="BP21" s="0" t="n">
        <v>49497322</v>
      </c>
      <c r="BQ21" s="0" t="n">
        <v>10252131</v>
      </c>
      <c r="BR21" s="0" t="n">
        <v>16.6093</v>
      </c>
      <c r="BS21" s="0" t="n">
        <v>16.6093</v>
      </c>
      <c r="BT21" s="0" t="n">
        <v>-74745.9</v>
      </c>
      <c r="BU21" s="0" t="n">
        <v>-16.6093</v>
      </c>
      <c r="BV21" s="0" t="n">
        <v>0</v>
      </c>
      <c r="BW21" s="0" t="n">
        <v>0</v>
      </c>
      <c r="BX21" s="0" t="n">
        <v>76910600</v>
      </c>
      <c r="BY21" s="0" t="n">
        <v>7110.82</v>
      </c>
      <c r="BZ21" s="0" t="n">
        <v>30.64</v>
      </c>
      <c r="CA21" s="0" t="n">
        <v>14.86</v>
      </c>
      <c r="CB21" s="0" t="n">
        <v>5.81242</v>
      </c>
      <c r="CC21" s="0" t="n">
        <v>5.40277</v>
      </c>
    </row>
    <row r="22" customFormat="false" ht="15" hidden="false" customHeight="false" outlineLevel="0" collapsed="false">
      <c r="A22" s="0" t="s">
        <v>85</v>
      </c>
      <c r="B22" s="0" t="s">
        <v>120</v>
      </c>
      <c r="C22" s="0" t="s">
        <v>87</v>
      </c>
      <c r="D22" s="0" t="n">
        <v>2.65</v>
      </c>
      <c r="F22" s="0" t="n">
        <v>0.08</v>
      </c>
      <c r="G22" s="0" t="n">
        <v>7460</v>
      </c>
      <c r="H22" s="0" t="n">
        <v>-1</v>
      </c>
      <c r="I22" s="0" t="n">
        <v>-1</v>
      </c>
      <c r="J22" s="0" t="n">
        <v>5</v>
      </c>
      <c r="K22" s="0" t="n">
        <v>0.2</v>
      </c>
      <c r="L22" s="0" t="n">
        <v>-1</v>
      </c>
      <c r="M22" s="0" t="n">
        <v>-1</v>
      </c>
      <c r="N22" s="0" t="n">
        <v>31052</v>
      </c>
      <c r="O22" s="0" t="n">
        <v>-1</v>
      </c>
      <c r="P22" s="0" t="n">
        <v>-1</v>
      </c>
      <c r="Q22" s="0" t="n">
        <v>15</v>
      </c>
      <c r="R22" s="0" t="n">
        <v>11</v>
      </c>
      <c r="S22" s="0" t="n">
        <v>0</v>
      </c>
      <c r="T22" s="0" t="n">
        <v>0</v>
      </c>
      <c r="U22" s="0" t="s">
        <v>88</v>
      </c>
      <c r="V22" s="0" t="s">
        <v>121</v>
      </c>
      <c r="W22" s="0" t="s">
        <v>90</v>
      </c>
      <c r="X22" s="0" t="s">
        <v>91</v>
      </c>
      <c r="Y22" s="0" t="s">
        <v>122</v>
      </c>
      <c r="Z22" s="0" t="s">
        <v>93</v>
      </c>
      <c r="AA22" s="0" t="s">
        <v>123</v>
      </c>
      <c r="AB22" s="0" t="n">
        <v>20584</v>
      </c>
      <c r="AC22" s="0" t="n">
        <v>11</v>
      </c>
      <c r="AD22" s="0" t="n">
        <v>30</v>
      </c>
      <c r="AE22" s="0" t="n">
        <v>313</v>
      </c>
      <c r="AF22" s="0" t="n">
        <v>321</v>
      </c>
      <c r="AG22" s="0" t="n">
        <v>2</v>
      </c>
      <c r="AH22" s="0" t="n">
        <v>108</v>
      </c>
      <c r="AI22" s="0" t="n">
        <v>56</v>
      </c>
      <c r="AJ22" s="0" t="n">
        <v>7</v>
      </c>
      <c r="AK22" s="0" t="n">
        <v>7</v>
      </c>
      <c r="AL22" s="0" t="n">
        <v>49</v>
      </c>
      <c r="AM22" s="0" t="s">
        <v>98</v>
      </c>
      <c r="AN22" s="0" t="s">
        <v>96</v>
      </c>
      <c r="AO22" s="0" t="n">
        <v>0.22</v>
      </c>
      <c r="AP22" s="0" t="n">
        <v>-1</v>
      </c>
      <c r="AQ22" s="0" t="n">
        <v>0.09</v>
      </c>
      <c r="AR22" s="0" t="n">
        <v>0</v>
      </c>
      <c r="AS22" s="0" t="n">
        <v>2.41257</v>
      </c>
      <c r="AT22" s="0" t="n">
        <v>-149.596</v>
      </c>
      <c r="AU22" s="0" t="n">
        <v>-2.41257</v>
      </c>
      <c r="AV22" s="0" t="n">
        <v>2.01893</v>
      </c>
      <c r="AW22" s="0" t="n">
        <v>0.07</v>
      </c>
      <c r="AX22" s="0" t="n">
        <v>0.000361699</v>
      </c>
      <c r="AY22" s="0" t="n">
        <v>0.00028883</v>
      </c>
      <c r="AZ22" s="0" t="n">
        <v>0.0439056</v>
      </c>
      <c r="BA22" s="0" t="n">
        <v>0.0350917</v>
      </c>
      <c r="BB22" s="0" t="n">
        <v>34</v>
      </c>
      <c r="BC22" s="0" t="n">
        <v>1382</v>
      </c>
      <c r="BD22" s="0" t="n">
        <v>30</v>
      </c>
      <c r="BE22" s="0" t="n">
        <v>1077880</v>
      </c>
      <c r="BF22" s="0" t="n">
        <v>808410</v>
      </c>
      <c r="BG22" s="0" t="n">
        <v>91376.6</v>
      </c>
      <c r="BH22" s="0" t="n">
        <v>1864.83</v>
      </c>
      <c r="BI22" s="0" t="n">
        <v>0.64</v>
      </c>
      <c r="BJ22" s="0" t="n">
        <v>0.196527</v>
      </c>
      <c r="BK22" s="0" t="n">
        <v>0.16289</v>
      </c>
      <c r="BL22" s="0" t="n">
        <v>963</v>
      </c>
      <c r="BM22" s="0" t="n">
        <v>21</v>
      </c>
      <c r="BN22" s="0" t="n">
        <v>680</v>
      </c>
      <c r="BO22" s="0" t="n">
        <v>2016</v>
      </c>
      <c r="BP22" s="0" t="n">
        <v>81717</v>
      </c>
      <c r="BQ22" s="0" t="n">
        <v>30575</v>
      </c>
      <c r="BR22" s="0" t="n">
        <v>3.04141</v>
      </c>
      <c r="BS22" s="0" t="n">
        <v>2.438</v>
      </c>
      <c r="BT22" s="0" t="n">
        <v>-187.939</v>
      </c>
      <c r="BU22" s="0" t="n">
        <v>-3.04141</v>
      </c>
      <c r="BV22" s="0" t="n">
        <v>0</v>
      </c>
      <c r="BW22" s="0" t="n">
        <v>0</v>
      </c>
      <c r="BX22" s="0" t="n">
        <v>111771</v>
      </c>
      <c r="BY22" s="0" t="n">
        <v>2281.05</v>
      </c>
      <c r="BZ22" s="0" t="n">
        <v>0.02</v>
      </c>
      <c r="CA22" s="0" t="n">
        <v>0.06</v>
      </c>
      <c r="CB22" s="0" t="n">
        <v>0.0353057</v>
      </c>
      <c r="CC22" s="0" t="n">
        <v>0.0318576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LibreOffice/5.3.6.1$Linux_X86_64 LibreOffice_project/30$Build-1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2021-12-29T07:28:45Z</dcterms:created>
  <dc:creator>openpyxl</dc:creator>
  <dc:description/>
  <dc:language>en-US</dc:language>
  <cp:lastModifiedBy/>
  <dcterms:modified xsi:type="dcterms:W3CDTF">2021-12-29T12:32:58Z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