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<sst xmlns="http://schemas.openxmlformats.org/spreadsheetml/2006/main" count="664" uniqueCount="107">
  <si>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</si>
  <si>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</si>
  <si>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</si>
  <si>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</si>
  <si>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</si>
  <si>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</si>
  <si>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</si>
  <si>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</si>
  <si>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</si>
  <si>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</si>
  <si>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</si>
  <si>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</si>
  <si>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</si>
  <si>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</si>
  <si>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</si>
  <si>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</si>
  <si>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</si>
  <si>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</si>
  <si>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</si>
  <si>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</si>
  <si>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</si>
  <si>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</si>
  <si>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</si>
  <si>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</si>
  <si>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</si>
  <si>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</si>
  <si>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</si>
  <si>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</si>
  <si>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</si>
  <si>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</si>
  <si>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</si>
  <si>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</si>
  <si>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</si>
  <si>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</si>
  <si>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</si>
  <si>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</si>
  <si>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</si>
  <si>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</si>
  <si>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</si>
  <si>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</si>
  <si>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</si>
  <si>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</si>
  <si>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</si>
  <si>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</si>
  <si>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</si>
  <si>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</si>
  <si>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</si>
  <si>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</si>
  <si>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</si>
  <si>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</si>
  <si>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</si>
  <si>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</si>
  <si>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</si>
  <si>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</si>
  <si>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</si>
  <si>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</si>
  <si>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</si>
  <si>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</si>
  <si>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</si>
  <si>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</si>
  <si>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</si>
  <si>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</si>
  <si>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</si>
  <si>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</si>
  <si>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</si>
  <si>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</si>
  <si>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</si>
  <si>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</si>
  <si>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</si>
  <si>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</si>
  <si>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</si>
  <si>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</si>
  <si>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v8.0.0-4964-gc91800747-dirty</t>
  </si>
  <si>
    <t xml:space="preserve">release IPO VTR_ASSERT_LEVEL=2</t>
  </si>
  <si>
    <t xml:space="preserve">GNU 8.2.0 on Linux-3.10.0-1160.42.2.el7.x86_64 x86_64</t>
  </si>
  <si>
    <t xml:space="preserve">2021-11-25T17:51:12</t>
  </si>
  <si>
    <t xml:space="preserve">khyber</t>
  </si>
  <si>
    <t xml:space="preserve">/home/users/umar.iqbal/CPP_API/Refrence_branch/vtr-verilog-to-routing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</si>
  <si>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</si>
  <si>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</si>
  <si>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</si>
  <si>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</si>
  <si>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</si>
  <si>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</si>
  <si>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</si>
  <si>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</si>
  <si>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</si>
  <si>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</si>
  <si>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</si>
  <si>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</si>
  <si>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</si>
  <si>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</si>
  <si>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</si>
  <si>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</si>
  <si>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</si>
  <si>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</si>
  <si>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</si>
  <si>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</si>
  <si>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</si>
  <si>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</si>
  <si>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</si>
  <si>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</si>
  <si>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</si>
  <si>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</si>
  <si>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v8.0.0-5037-g8229337fc-dirty</t>
  </si>
  <si>
    <t xml:space="preserve">2021-12-23T18:15:08</t>
  </si>
  <si>
    <t xml:space="preserve">/home/users/umar.iqbal/raza/vtr-verilog-to-routing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</si>
</sst>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:D18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8.61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1.02683382378679</v>
      </c>
      <c r="D2" s="0" t="str">
        <f aca="false">ROUND((C2/B2-1)*100,2)&amp;CHAR(37)</f>
        <v>2.68%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1.0002182814715</v>
      </c>
      <c r="D7" s="0" t="str">
        <f aca="false">ROUND((C7/B7-1)*100,2)&amp;CHAR(37)</f>
        <v>0.02%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0.98966720511299</v>
      </c>
      <c r="D11" s="0" t="str">
        <f aca="false">ROUND((C11/B11-1)*100,2)&amp;CHAR(37)</f>
        <v>-1.03%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0" t="str">
        <f aca="false">IF(OR(ISBLANK(summary_data!L2),ISERROR(summary_data!L2)),"",summary_data!L2)</f>
        <v/>
      </c>
      <c r="C12" s="0" t="str">
        <f aca="false">IF(OR(ISBLANK(summary_data!L3),ISERROR(summary_data!L3)),"",summary_data!L3)</f>
        <v/>
      </c>
      <c r="D12" s="0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1.048853789815</v>
      </c>
      <c r="D13" s="0" t="str">
        <f aca="false">ROUND((C13/B13-1)*100,2)&amp;CHAR(37)</f>
        <v>4.89%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</v>
      </c>
      <c r="D14" s="0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</v>
      </c>
      <c r="D15" s="0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1.01678616454713</v>
      </c>
      <c r="D18" s="0" t="str">
        <f aca="false">ROUND((C18/B18-1)*100,2)&amp;CHAR(37)</f>
        <v>1.68%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18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1.02683382378679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1.0002182814715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0.98966720511299</v>
      </c>
      <c r="L3" s="0" t="e">
        <f aca="false">ratios!M51</f>
        <v>#NUM!</v>
      </c>
      <c r="M3" s="0" t="n">
        <f aca="false">ratios!N51</f>
        <v>1.048853789815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1.01678616454713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18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'parse_results.txt'!G1</f>
        <v>num_LAB</v>
      </c>
      <c r="E2" s="0" t="str">
        <f aca="false">'parse_results.txt'!H1</f>
        <v>num_DSP</v>
      </c>
      <c r="F2" s="0" t="str">
        <f aca="false">'parse_results.txt'!I1</f>
        <v>num_M9K</v>
      </c>
      <c r="G2" s="0" t="str">
        <f aca="false">'parse_results.txt'!J1</f>
        <v>num_M144K</v>
      </c>
      <c r="H2" s="0" t="str">
        <f aca="false">'parse_results.txt'!S1</f>
        <v>max_vpr_mem</v>
      </c>
      <c r="I2" s="0" t="str">
        <f aca="false">'parse_results.txt'!W1</f>
        <v>num_pre_packed_blocks</v>
      </c>
      <c r="J2" s="0" t="str">
        <f aca="false">'parse_results.txt'!Z1</f>
        <v>num_post_packed_blocks</v>
      </c>
      <c r="K2" s="0" t="str">
        <f aca="false">'parse_results.txt'!AC1</f>
        <v>device_grid_tiles</v>
      </c>
      <c r="L2" s="0" t="str">
        <f aca="false">'parse_results.txt'!AF1</f>
        <v>pack_time</v>
      </c>
      <c r="M2" s="0" t="str">
        <f aca="false">'parse_results.txt'!AG1</f>
        <v>placed_wirelength_est</v>
      </c>
      <c r="N2" s="0" t="str">
        <f aca="false">'parse_results.txt'!AH1</f>
        <v>place_time</v>
      </c>
      <c r="O2" s="0" t="str">
        <f aca="false">'parse_results.txt'!AJ1</f>
        <v>placed_CPD_est</v>
      </c>
      <c r="P2" s="0" t="str">
        <f aca="false">'parse_results.txt'!AS1</f>
        <v>routed_wirelength</v>
      </c>
      <c r="Q2" s="0" t="str">
        <f aca="false">'parse_results.txt'!BC1</f>
        <v>critical_path_delay</v>
      </c>
      <c r="R2" s="0" t="str">
        <f aca="false">'parse_results.txt'!BD1</f>
        <v>geomean_nonvirtual_intradomain_critical_path_delay</v>
      </c>
      <c r="S2" s="0" t="str">
        <f aca="false">'parse_results.txt'!BI1</f>
        <v>crit_path_route_time</v>
      </c>
    </row>
    <row r="3" customFormat="false" ht="15" hidden="false" customHeight="false" outlineLevel="0" collapsed="false">
      <c r="A3" s="0" t="str">
        <f aca="false">'parse_results.txt'!A2</f>
        <v>stratixiv_arch.timing.xml</v>
      </c>
      <c r="B3" s="0" t="str">
        <f aca="false">'parse_results.txt'!B2</f>
        <v>gsm_switch_stratixiv_arch_timing.blif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IF(OR('parse_results.txt'!G2 = 0,'parse_results.txt'!G2=-1),"",'parse_results.txt'!G2 / 'parse_results.txt'!G2)</f>
        <v>1</v>
      </c>
      <c r="E3" s="0" t="str">
        <f aca="false">IF(OR('parse_results.txt'!H2 = 0,'parse_results.txt'!H2=-1),"",'parse_results.txt'!H2 / 'parse_results.txt'!H2)</f>
        <v/>
      </c>
      <c r="F3" s="0" t="n">
        <f aca="false">IF(OR('parse_results.txt'!I2 = 0,'parse_results.txt'!I2=-1),"",'parse_results.txt'!I2 / 'parse_results.txt'!I2)</f>
        <v>1</v>
      </c>
      <c r="G3" s="0" t="str">
        <f aca="false">IF(OR('parse_results.txt'!J2 = 0,'parse_results.txt'!J2=-1),"",'parse_results.txt'!J2 / 'parse_results.txt'!J2)</f>
        <v/>
      </c>
      <c r="H3" s="0" t="n">
        <f aca="false">IF(OR('parse_results.txt'!S2 = 0,'parse_results.txt'!S2=-1),"",'parse_results.txt'!S2 / 'parse_results.txt'!S2)</f>
        <v>1</v>
      </c>
      <c r="I3" s="0" t="n">
        <f aca="false">IF(OR('parse_results.txt'!W2 = 0,'parse_results.txt'!W2=-1),"",'parse_results.txt'!W2 / 'parse_results.txt'!W2)</f>
        <v>1</v>
      </c>
      <c r="J3" s="0" t="n">
        <f aca="false">IF(OR('parse_results.txt'!Z2 = 0,'parse_results.txt'!Z2=-1),"",'parse_results.txt'!Z2 / 'parse_results.txt'!Z2)</f>
        <v>1</v>
      </c>
      <c r="K3" s="0" t="n">
        <f aca="false">IF(OR('parse_results.txt'!AC2 = 0,'parse_results.txt'!AC2=-1),"",'parse_results.txt'!AC2 / 'parse_results.txt'!AC2)</f>
        <v>1</v>
      </c>
      <c r="L3" s="0" t="n">
        <f aca="false">IF(OR('parse_results.txt'!AF2 = 0,'parse_results.txt'!AF2=-1),"",'parse_results.txt'!AF2 / 'parse_results.txt'!AF2)</f>
        <v>1</v>
      </c>
      <c r="M3" s="0" t="str">
        <f aca="false">IF(OR('parse_results.txt'!AG2 = 0,'parse_results.txt'!AG2=-1),"",'parse_results.txt'!AG2 / 'parse_results.txt'!AG2)</f>
        <v/>
      </c>
      <c r="N3" s="0" t="n">
        <f aca="false">IF(OR('parse_results.txt'!AH2 = 0,'parse_results.txt'!AH2=-1),"",'parse_results.txt'!AH2 / 'parse_results.txt'!AH2)</f>
        <v>1</v>
      </c>
      <c r="O3" s="0" t="n">
        <f aca="false">IF(OR('parse_results.txt'!AJ2 = 0,'parse_results.txt'!AJ2=-1),"",'parse_results.txt'!AJ2 / 'parse_results.txt'!AJ2)</f>
        <v>1</v>
      </c>
      <c r="P3" s="0" t="n">
        <f aca="false">IF(OR('parse_results.txt'!AS2 = 0,'parse_results.txt'!AS2=-1),"",'parse_results.txt'!AS2 / 'parse_results.txt'!AS2)</f>
        <v>1</v>
      </c>
      <c r="Q3" s="0" t="n">
        <f aca="false">IF(OR('parse_results.txt'!BC2 = 0,'parse_results.txt'!BC2=-1),"",'parse_results.txt'!BC2 / 'parse_results.txt'!BC2)</f>
        <v>1</v>
      </c>
      <c r="R3" s="0" t="n">
        <f aca="false">IF(OR('parse_results.txt'!BD2 = 0,'parse_results.txt'!BD2=-1),"",'parse_results.txt'!BD2 / 'parse_results.txt'!BD2)</f>
        <v>1</v>
      </c>
      <c r="S3" s="0" t="n">
        <f aca="false">IF(OR('parse_results.txt'!BI2 = 0,'parse_results.txt'!BI2=-1),"",'parse_results.txt'!BI2 / 'parse_results.txt'!BI2)</f>
        <v>1</v>
      </c>
    </row>
    <row r="4" customFormat="false" ht="15" hidden="false" customHeight="false" outlineLevel="0" collapsed="false">
      <c r="A4" s="0" t="str">
        <f aca="false">'parse_results.txt'!A3</f>
        <v>stratixiv_arch.timing.xml</v>
      </c>
      <c r="B4" s="0" t="str">
        <f aca="false">'parse_results.txt'!B3</f>
        <v>mes_noc_stratixiv_arch_timing.blif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IF(OR('parse_results.txt'!G3 = 0,'parse_results.txt'!G3=-1),"",'parse_results.txt'!G3 / 'parse_results.txt'!G3)</f>
        <v>1</v>
      </c>
      <c r="E4" s="0" t="str">
        <f aca="false">IF(OR('parse_results.txt'!H3 = 0,'parse_results.txt'!H3=-1),"",'parse_results.txt'!H3 / 'parse_results.txt'!H3)</f>
        <v/>
      </c>
      <c r="F4" s="0" t="n">
        <f aca="false">IF(OR('parse_results.txt'!I3 = 0,'parse_results.txt'!I3=-1),"",'parse_results.txt'!I3 / 'parse_results.txt'!I3)</f>
        <v>1</v>
      </c>
      <c r="G4" s="0" t="str">
        <f aca="false">IF(OR('parse_results.txt'!J3 = 0,'parse_results.txt'!J3=-1),"",'parse_results.txt'!J3 / 'parse_results.txt'!J3)</f>
        <v/>
      </c>
      <c r="H4" s="0" t="n">
        <f aca="false">IF(OR('parse_results.txt'!S3 = 0,'parse_results.txt'!S3=-1),"",'parse_results.txt'!S3 / 'parse_results.txt'!S3)</f>
        <v>1</v>
      </c>
      <c r="I4" s="0" t="n">
        <f aca="false">IF(OR('parse_results.txt'!W3 = 0,'parse_results.txt'!W3=-1),"",'parse_results.txt'!W3 / 'parse_results.txt'!W3)</f>
        <v>1</v>
      </c>
      <c r="J4" s="0" t="n">
        <f aca="false">IF(OR('parse_results.txt'!Z3 = 0,'parse_results.txt'!Z3=-1),"",'parse_results.txt'!Z3 / 'parse_results.txt'!Z3)</f>
        <v>1</v>
      </c>
      <c r="K4" s="0" t="n">
        <f aca="false">IF(OR('parse_results.txt'!AC3 = 0,'parse_results.txt'!AC3=-1),"",'parse_results.txt'!AC3 / 'parse_results.txt'!AC3)</f>
        <v>1</v>
      </c>
      <c r="L4" s="0" t="n">
        <f aca="false">IF(OR('parse_results.txt'!AF3 = 0,'parse_results.txt'!AF3=-1),"",'parse_results.txt'!AF3 / 'parse_results.txt'!AF3)</f>
        <v>1</v>
      </c>
      <c r="M4" s="0" t="str">
        <f aca="false">IF(OR('parse_results.txt'!AG3 = 0,'parse_results.txt'!AG3=-1),"",'parse_results.txt'!AG3 / 'parse_results.txt'!AG3)</f>
        <v/>
      </c>
      <c r="N4" s="0" t="n">
        <f aca="false">IF(OR('parse_results.txt'!AH3 = 0,'parse_results.txt'!AH3=-1),"",'parse_results.txt'!AH3 / 'parse_results.txt'!AH3)</f>
        <v>1</v>
      </c>
      <c r="O4" s="0" t="n">
        <f aca="false">IF(OR('parse_results.txt'!AJ3 = 0,'parse_results.txt'!AJ3=-1),"",'parse_results.txt'!AJ3 / 'parse_results.txt'!AJ3)</f>
        <v>1</v>
      </c>
      <c r="P4" s="0" t="n">
        <f aca="false">IF(OR('parse_results.txt'!AS3 = 0,'parse_results.txt'!AS3=-1),"",'parse_results.txt'!AS3 / 'parse_results.txt'!AS3)</f>
        <v>1</v>
      </c>
      <c r="Q4" s="0" t="n">
        <f aca="false">IF(OR('parse_results.txt'!BC3 = 0,'parse_results.txt'!BC3=-1),"",'parse_results.txt'!BC3 / 'parse_results.txt'!BC3)</f>
        <v>1</v>
      </c>
      <c r="R4" s="0" t="n">
        <f aca="false">IF(OR('parse_results.txt'!BD3 = 0,'parse_results.txt'!BD3=-1),"",'parse_results.txt'!BD3 / 'parse_results.txt'!BD3)</f>
        <v>1</v>
      </c>
      <c r="S4" s="0" t="n">
        <f aca="false">IF(OR('parse_results.txt'!BI3 = 0,'parse_results.txt'!BI3=-1),"",'parse_results.txt'!BI3 / 'parse_results.txt'!BI3)</f>
        <v>1</v>
      </c>
    </row>
    <row r="5" customFormat="false" ht="15" hidden="false" customHeight="false" outlineLevel="0" collapsed="false">
      <c r="A5" s="0" t="str">
        <f aca="false">'parse_results.txt'!A4</f>
        <v>stratixiv_arch.timing.xml</v>
      </c>
      <c r="B5" s="0" t="str">
        <f aca="false">'parse_results.txt'!B4</f>
        <v>dart_stratixiv_arch_timing.blif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IF(OR('parse_results.txt'!G4 = 0,'parse_results.txt'!G4=-1),"",'parse_results.txt'!G4 / 'parse_results.txt'!G4)</f>
        <v>1</v>
      </c>
      <c r="E5" s="0" t="str">
        <f aca="false">IF(OR('parse_results.txt'!H4 = 0,'parse_results.txt'!H4=-1),"",'parse_results.txt'!H4 / 'parse_results.txt'!H4)</f>
        <v/>
      </c>
      <c r="F5" s="0" t="n">
        <f aca="false">IF(OR('parse_results.txt'!I4 = 0,'parse_results.txt'!I4=-1),"",'parse_results.txt'!I4 / 'parse_results.txt'!I4)</f>
        <v>1</v>
      </c>
      <c r="G5" s="0" t="str">
        <f aca="false">IF(OR('parse_results.txt'!J4 = 0,'parse_results.txt'!J4=-1),"",'parse_results.txt'!J4 / 'parse_results.txt'!J4)</f>
        <v/>
      </c>
      <c r="H5" s="0" t="n">
        <f aca="false">IF(OR('parse_results.txt'!S4 = 0,'parse_results.txt'!S4=-1),"",'parse_results.txt'!S4 / 'parse_results.txt'!S4)</f>
        <v>1</v>
      </c>
      <c r="I5" s="0" t="n">
        <f aca="false">IF(OR('parse_results.txt'!W4 = 0,'parse_results.txt'!W4=-1),"",'parse_results.txt'!W4 / 'parse_results.txt'!W4)</f>
        <v>1</v>
      </c>
      <c r="J5" s="0" t="n">
        <f aca="false">IF(OR('parse_results.txt'!Z4 = 0,'parse_results.txt'!Z4=-1),"",'parse_results.txt'!Z4 / 'parse_results.txt'!Z4)</f>
        <v>1</v>
      </c>
      <c r="K5" s="0" t="n">
        <f aca="false">IF(OR('parse_results.txt'!AC4 = 0,'parse_results.txt'!AC4=-1),"",'parse_results.txt'!AC4 / 'parse_results.txt'!AC4)</f>
        <v>1</v>
      </c>
      <c r="L5" s="0" t="n">
        <f aca="false">IF(OR('parse_results.txt'!AF4 = 0,'parse_results.txt'!AF4=-1),"",'parse_results.txt'!AF4 / 'parse_results.txt'!AF4)</f>
        <v>1</v>
      </c>
      <c r="M5" s="0" t="str">
        <f aca="false">IF(OR('parse_results.txt'!AG4 = 0,'parse_results.txt'!AG4=-1),"",'parse_results.txt'!AG4 / 'parse_results.txt'!AG4)</f>
        <v/>
      </c>
      <c r="N5" s="0" t="n">
        <f aca="false">IF(OR('parse_results.txt'!AH4 = 0,'parse_results.txt'!AH4=-1),"",'parse_results.txt'!AH4 / 'parse_results.txt'!AH4)</f>
        <v>1</v>
      </c>
      <c r="O5" s="0" t="n">
        <f aca="false">IF(OR('parse_results.txt'!AJ4 = 0,'parse_results.txt'!AJ4=-1),"",'parse_results.txt'!AJ4 / 'parse_results.txt'!AJ4)</f>
        <v>1</v>
      </c>
      <c r="P5" s="0" t="n">
        <f aca="false">IF(OR('parse_results.txt'!AS4 = 0,'parse_results.txt'!AS4=-1),"",'parse_results.txt'!AS4 / 'parse_results.txt'!AS4)</f>
        <v>1</v>
      </c>
      <c r="Q5" s="0" t="n">
        <f aca="false">IF(OR('parse_results.txt'!BC4 = 0,'parse_results.txt'!BC4=-1),"",'parse_results.txt'!BC4 / 'parse_results.txt'!BC4)</f>
        <v>1</v>
      </c>
      <c r="R5" s="0" t="n">
        <f aca="false">IF(OR('parse_results.txt'!BD4 = 0,'parse_results.txt'!BD4=-1),"",'parse_results.txt'!BD4 / 'parse_results.txt'!BD4)</f>
        <v>1</v>
      </c>
      <c r="S5" s="0" t="n">
        <f aca="false">IF(OR('parse_results.txt'!BI4 = 0,'parse_results.txt'!BI4=-1),"",'parse_results.txt'!BI4 / 'parse_results.txt'!BI4)</f>
        <v>1</v>
      </c>
    </row>
    <row r="6" customFormat="false" ht="15" hidden="false" customHeight="false" outlineLevel="0" collapsed="false">
      <c r="A6" s="0" t="str">
        <f aca="false">'parse_results.txt'!A5</f>
        <v>stratixiv_arch.timing.xml</v>
      </c>
      <c r="B6" s="0" t="str">
        <f aca="false">'parse_results.txt'!B5</f>
        <v>denoise_stratixiv_arch_timing.blif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IF(OR('parse_results.txt'!G5 = 0,'parse_results.txt'!G5=-1),"",'parse_results.txt'!G5 / 'parse_results.txt'!G5)</f>
        <v>1</v>
      </c>
      <c r="E6" s="0" t="n">
        <f aca="false">IF(OR('parse_results.txt'!H5 = 0,'parse_results.txt'!H5=-1),"",'parse_results.txt'!H5 / 'parse_results.txt'!H5)</f>
        <v>1</v>
      </c>
      <c r="F6" s="0" t="n">
        <f aca="false">IF(OR('parse_results.txt'!I5 = 0,'parse_results.txt'!I5=-1),"",'parse_results.txt'!I5 / 'parse_results.txt'!I5)</f>
        <v>1</v>
      </c>
      <c r="G6" s="0" t="str">
        <f aca="false">IF(OR('parse_results.txt'!J5 = 0,'parse_results.txt'!J5=-1),"",'parse_results.txt'!J5 / 'parse_results.txt'!J5)</f>
        <v/>
      </c>
      <c r="H6" s="0" t="n">
        <f aca="false">IF(OR('parse_results.txt'!S5 = 0,'parse_results.txt'!S5=-1),"",'parse_results.txt'!S5 / 'parse_results.txt'!S5)</f>
        <v>1</v>
      </c>
      <c r="I6" s="0" t="n">
        <f aca="false">IF(OR('parse_results.txt'!W5 = 0,'parse_results.txt'!W5=-1),"",'parse_results.txt'!W5 / 'parse_results.txt'!W5)</f>
        <v>1</v>
      </c>
      <c r="J6" s="0" t="n">
        <f aca="false">IF(OR('parse_results.txt'!Z5 = 0,'parse_results.txt'!Z5=-1),"",'parse_results.txt'!Z5 / 'parse_results.txt'!Z5)</f>
        <v>1</v>
      </c>
      <c r="K6" s="0" t="n">
        <f aca="false">IF(OR('parse_results.txt'!AC5 = 0,'parse_results.txt'!AC5=-1),"",'parse_results.txt'!AC5 / 'parse_results.txt'!AC5)</f>
        <v>1</v>
      </c>
      <c r="L6" s="0" t="n">
        <f aca="false">IF(OR('parse_results.txt'!AF5 = 0,'parse_results.txt'!AF5=-1),"",'parse_results.txt'!AF5 / 'parse_results.txt'!AF5)</f>
        <v>1</v>
      </c>
      <c r="M6" s="0" t="str">
        <f aca="false">IF(OR('parse_results.txt'!AG5 = 0,'parse_results.txt'!AG5=-1),"",'parse_results.txt'!AG5 / 'parse_results.txt'!AG5)</f>
        <v/>
      </c>
      <c r="N6" s="0" t="n">
        <f aca="false">IF(OR('parse_results.txt'!AH5 = 0,'parse_results.txt'!AH5=-1),"",'parse_results.txt'!AH5 / 'parse_results.txt'!AH5)</f>
        <v>1</v>
      </c>
      <c r="O6" s="0" t="n">
        <f aca="false">IF(OR('parse_results.txt'!AJ5 = 0,'parse_results.txt'!AJ5=-1),"",'parse_results.txt'!AJ5 / 'parse_results.txt'!AJ5)</f>
        <v>1</v>
      </c>
      <c r="P6" s="0" t="n">
        <f aca="false">IF(OR('parse_results.txt'!AS5 = 0,'parse_results.txt'!AS5=-1),"",'parse_results.txt'!AS5 / 'parse_results.txt'!AS5)</f>
        <v>1</v>
      </c>
      <c r="Q6" s="0" t="n">
        <f aca="false">IF(OR('parse_results.txt'!BC5 = 0,'parse_results.txt'!BC5=-1),"",'parse_results.txt'!BC5 / 'parse_results.txt'!BC5)</f>
        <v>1</v>
      </c>
      <c r="R6" s="0" t="n">
        <f aca="false">IF(OR('parse_results.txt'!BD5 = 0,'parse_results.txt'!BD5=-1),"",'parse_results.txt'!BD5 / 'parse_results.txt'!BD5)</f>
        <v>1</v>
      </c>
      <c r="S6" s="0" t="n">
        <f aca="false">IF(OR('parse_results.txt'!BI5 = 0,'parse_results.txt'!BI5=-1),"",'parse_results.txt'!BI5 / 'parse_results.txt'!BI5)</f>
        <v>1</v>
      </c>
    </row>
    <row r="7" customFormat="false" ht="15" hidden="false" customHeight="false" outlineLevel="0" collapsed="false">
      <c r="A7" s="0" t="str">
        <f aca="false">'parse_results.txt'!A6</f>
        <v>stratixiv_arch.timing.xml</v>
      </c>
      <c r="B7" s="0" t="str">
        <f aca="false">'parse_results.txt'!B6</f>
        <v>sparcT2_core_stratixiv_arch_timing.blif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IF(OR('parse_results.txt'!G6 = 0,'parse_results.txt'!G6=-1),"",'parse_results.txt'!G6 / 'parse_results.txt'!G6)</f>
        <v>1</v>
      </c>
      <c r="E7" s="0" t="str">
        <f aca="false">IF(OR('parse_results.txt'!H6 = 0,'parse_results.txt'!H6=-1),"",'parse_results.txt'!H6 / 'parse_results.txt'!H6)</f>
        <v/>
      </c>
      <c r="F7" s="0" t="n">
        <f aca="false">IF(OR('parse_results.txt'!I6 = 0,'parse_results.txt'!I6=-1),"",'parse_results.txt'!I6 / 'parse_results.txt'!I6)</f>
        <v>1</v>
      </c>
      <c r="G7" s="0" t="str">
        <f aca="false">IF(OR('parse_results.txt'!J6 = 0,'parse_results.txt'!J6=-1),"",'parse_results.txt'!J6 / 'parse_results.txt'!J6)</f>
        <v/>
      </c>
      <c r="H7" s="0" t="n">
        <f aca="false">IF(OR('parse_results.txt'!S6 = 0,'parse_results.txt'!S6=-1),"",'parse_results.txt'!S6 / 'parse_results.txt'!S6)</f>
        <v>1</v>
      </c>
      <c r="I7" s="0" t="n">
        <f aca="false">IF(OR('parse_results.txt'!W6 = 0,'parse_results.txt'!W6=-1),"",'parse_results.txt'!W6 / 'parse_results.txt'!W6)</f>
        <v>1</v>
      </c>
      <c r="J7" s="0" t="n">
        <f aca="false">IF(OR('parse_results.txt'!Z6 = 0,'parse_results.txt'!Z6=-1),"",'parse_results.txt'!Z6 / 'parse_results.txt'!Z6)</f>
        <v>1</v>
      </c>
      <c r="K7" s="0" t="n">
        <f aca="false">IF(OR('parse_results.txt'!AC6 = 0,'parse_results.txt'!AC6=-1),"",'parse_results.txt'!AC6 / 'parse_results.txt'!AC6)</f>
        <v>1</v>
      </c>
      <c r="L7" s="0" t="n">
        <f aca="false">IF(OR('parse_results.txt'!AF6 = 0,'parse_results.txt'!AF6=-1),"",'parse_results.txt'!AF6 / 'parse_results.txt'!AF6)</f>
        <v>1</v>
      </c>
      <c r="M7" s="0" t="str">
        <f aca="false">IF(OR('parse_results.txt'!AG6 = 0,'parse_results.txt'!AG6=-1),"",'parse_results.txt'!AG6 / 'parse_results.txt'!AG6)</f>
        <v/>
      </c>
      <c r="N7" s="0" t="n">
        <f aca="false">IF(OR('parse_results.txt'!AH6 = 0,'parse_results.txt'!AH6=-1),"",'parse_results.txt'!AH6 / 'parse_results.txt'!AH6)</f>
        <v>1</v>
      </c>
      <c r="O7" s="0" t="n">
        <f aca="false">IF(OR('parse_results.txt'!AJ6 = 0,'parse_results.txt'!AJ6=-1),"",'parse_results.txt'!AJ6 / 'parse_results.txt'!AJ6)</f>
        <v>1</v>
      </c>
      <c r="P7" s="0" t="n">
        <f aca="false">IF(OR('parse_results.txt'!AS6 = 0,'parse_results.txt'!AS6=-1),"",'parse_results.txt'!AS6 / 'parse_results.txt'!AS6)</f>
        <v>1</v>
      </c>
      <c r="Q7" s="0" t="n">
        <f aca="false">IF(OR('parse_results.txt'!BC6 = 0,'parse_results.txt'!BC6=-1),"",'parse_results.txt'!BC6 / 'parse_results.txt'!BC6)</f>
        <v>1</v>
      </c>
      <c r="R7" s="0" t="n">
        <f aca="false">IF(OR('parse_results.txt'!BD6 = 0,'parse_results.txt'!BD6=-1),"",'parse_results.txt'!BD6 / 'parse_results.txt'!BD6)</f>
        <v>1</v>
      </c>
      <c r="S7" s="0" t="n">
        <f aca="false">IF(OR('parse_results.txt'!BI6 = 0,'parse_results.txt'!BI6=-1),"",'parse_results.txt'!BI6 / 'parse_results.txt'!BI6)</f>
        <v>1</v>
      </c>
    </row>
    <row r="8" customFormat="false" ht="15" hidden="false" customHeight="false" outlineLevel="0" collapsed="false">
      <c r="A8" s="0" t="str">
        <f aca="false">'parse_results.txt'!A7</f>
        <v>stratixiv_arch.timing.xml</v>
      </c>
      <c r="B8" s="0" t="str">
        <f aca="false">'parse_results.txt'!B7</f>
        <v>cholesky_bdti_stratixiv_arch_timing.blif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IF(OR('parse_results.txt'!G7 = 0,'parse_results.txt'!G7=-1),"",'parse_results.txt'!G7 / 'parse_results.txt'!G7)</f>
        <v>1</v>
      </c>
      <c r="E8" s="0" t="n">
        <f aca="false">IF(OR('parse_results.txt'!H7 = 0,'parse_results.txt'!H7=-1),"",'parse_results.txt'!H7 / 'parse_results.txt'!H7)</f>
        <v>1</v>
      </c>
      <c r="F8" s="0" t="n">
        <f aca="false">IF(OR('parse_results.txt'!I7 = 0,'parse_results.txt'!I7=-1),"",'parse_results.txt'!I7 / 'parse_results.txt'!I7)</f>
        <v>1</v>
      </c>
      <c r="G8" s="0" t="str">
        <f aca="false">IF(OR('parse_results.txt'!J7 = 0,'parse_results.txt'!J7=-1),"",'parse_results.txt'!J7 / 'parse_results.txt'!J7)</f>
        <v/>
      </c>
      <c r="H8" s="0" t="n">
        <f aca="false">IF(OR('parse_results.txt'!S7 = 0,'parse_results.txt'!S7=-1),"",'parse_results.txt'!S7 / 'parse_results.txt'!S7)</f>
        <v>1</v>
      </c>
      <c r="I8" s="0" t="n">
        <f aca="false">IF(OR('parse_results.txt'!W7 = 0,'parse_results.txt'!W7=-1),"",'parse_results.txt'!W7 / 'parse_results.txt'!W7)</f>
        <v>1</v>
      </c>
      <c r="J8" s="0" t="n">
        <f aca="false">IF(OR('parse_results.txt'!Z7 = 0,'parse_results.txt'!Z7=-1),"",'parse_results.txt'!Z7 / 'parse_results.txt'!Z7)</f>
        <v>1</v>
      </c>
      <c r="K8" s="0" t="n">
        <f aca="false">IF(OR('parse_results.txt'!AC7 = 0,'parse_results.txt'!AC7=-1),"",'parse_results.txt'!AC7 / 'parse_results.txt'!AC7)</f>
        <v>1</v>
      </c>
      <c r="L8" s="0" t="n">
        <f aca="false">IF(OR('parse_results.txt'!AF7 = 0,'parse_results.txt'!AF7=-1),"",'parse_results.txt'!AF7 / 'parse_results.txt'!AF7)</f>
        <v>1</v>
      </c>
      <c r="M8" s="0" t="str">
        <f aca="false">IF(OR('parse_results.txt'!AG7 = 0,'parse_results.txt'!AG7=-1),"",'parse_results.txt'!AG7 / 'parse_results.txt'!AG7)</f>
        <v/>
      </c>
      <c r="N8" s="0" t="n">
        <f aca="false">IF(OR('parse_results.txt'!AH7 = 0,'parse_results.txt'!AH7=-1),"",'parse_results.txt'!AH7 / 'parse_results.txt'!AH7)</f>
        <v>1</v>
      </c>
      <c r="O8" s="0" t="n">
        <f aca="false">IF(OR('parse_results.txt'!AJ7 = 0,'parse_results.txt'!AJ7=-1),"",'parse_results.txt'!AJ7 / 'parse_results.txt'!AJ7)</f>
        <v>1</v>
      </c>
      <c r="P8" s="0" t="n">
        <f aca="false">IF(OR('parse_results.txt'!AS7 = 0,'parse_results.txt'!AS7=-1),"",'parse_results.txt'!AS7 / 'parse_results.txt'!AS7)</f>
        <v>1</v>
      </c>
      <c r="Q8" s="0" t="n">
        <f aca="false">IF(OR('parse_results.txt'!BC7 = 0,'parse_results.txt'!BC7=-1),"",'parse_results.txt'!BC7 / 'parse_results.txt'!BC7)</f>
        <v>1</v>
      </c>
      <c r="R8" s="0" t="n">
        <f aca="false">IF(OR('parse_results.txt'!BD7 = 0,'parse_results.txt'!BD7=-1),"",'parse_results.txt'!BD7 / 'parse_results.txt'!BD7)</f>
        <v>1</v>
      </c>
      <c r="S8" s="0" t="n">
        <f aca="false">IF(OR('parse_results.txt'!BI7 = 0,'parse_results.txt'!BI7=-1),"",'parse_results.txt'!BI7 / 'parse_results.txt'!BI7)</f>
        <v>1</v>
      </c>
    </row>
    <row r="9" customFormat="false" ht="15" hidden="false" customHeight="false" outlineLevel="0" collapsed="false">
      <c r="A9" s="0" t="str">
        <f aca="false">'parse_results.txt'!A8</f>
        <v>stratixiv_arch.timing.xml</v>
      </c>
      <c r="B9" s="0" t="str">
        <f aca="false">'parse_results.txt'!B8</f>
        <v>minres_stratixiv_arch_timing.blif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IF(OR('parse_results.txt'!G8 = 0,'parse_results.txt'!G8=-1),"",'parse_results.txt'!G8 / 'parse_results.txt'!G8)</f>
        <v>1</v>
      </c>
      <c r="E9" s="0" t="n">
        <f aca="false">IF(OR('parse_results.txt'!H8 = 0,'parse_results.txt'!H8=-1),"",'parse_results.txt'!H8 / 'parse_results.txt'!H8)</f>
        <v>1</v>
      </c>
      <c r="F9" s="0" t="n">
        <f aca="false">IF(OR('parse_results.txt'!I8 = 0,'parse_results.txt'!I8=-1),"",'parse_results.txt'!I8 / 'parse_results.txt'!I8)</f>
        <v>1</v>
      </c>
      <c r="G9" s="0" t="str">
        <f aca="false">IF(OR('parse_results.txt'!J8 = 0,'parse_results.txt'!J8=-1),"",'parse_results.txt'!J8 / 'parse_results.txt'!J8)</f>
        <v/>
      </c>
      <c r="H9" s="0" t="n">
        <f aca="false">IF(OR('parse_results.txt'!S8 = 0,'parse_results.txt'!S8=-1),"",'parse_results.txt'!S8 / 'parse_results.txt'!S8)</f>
        <v>1</v>
      </c>
      <c r="I9" s="0" t="n">
        <f aca="false">IF(OR('parse_results.txt'!W8 = 0,'parse_results.txt'!W8=-1),"",'parse_results.txt'!W8 / 'parse_results.txt'!W8)</f>
        <v>1</v>
      </c>
      <c r="J9" s="0" t="n">
        <f aca="false">IF(OR('parse_results.txt'!Z8 = 0,'parse_results.txt'!Z8=-1),"",'parse_results.txt'!Z8 / 'parse_results.txt'!Z8)</f>
        <v>1</v>
      </c>
      <c r="K9" s="0" t="n">
        <f aca="false">IF(OR('parse_results.txt'!AC8 = 0,'parse_results.txt'!AC8=-1),"",'parse_results.txt'!AC8 / 'parse_results.txt'!AC8)</f>
        <v>1</v>
      </c>
      <c r="L9" s="0" t="n">
        <f aca="false">IF(OR('parse_results.txt'!AF8 = 0,'parse_results.txt'!AF8=-1),"",'parse_results.txt'!AF8 / 'parse_results.txt'!AF8)</f>
        <v>1</v>
      </c>
      <c r="M9" s="0" t="str">
        <f aca="false">IF(OR('parse_results.txt'!AG8 = 0,'parse_results.txt'!AG8=-1),"",'parse_results.txt'!AG8 / 'parse_results.txt'!AG8)</f>
        <v/>
      </c>
      <c r="N9" s="0" t="n">
        <f aca="false">IF(OR('parse_results.txt'!AH8 = 0,'parse_results.txt'!AH8=-1),"",'parse_results.txt'!AH8 / 'parse_results.txt'!AH8)</f>
        <v>1</v>
      </c>
      <c r="O9" s="0" t="n">
        <f aca="false">IF(OR('parse_results.txt'!AJ8 = 0,'parse_results.txt'!AJ8=-1),"",'parse_results.txt'!AJ8 / 'parse_results.txt'!AJ8)</f>
        <v>1</v>
      </c>
      <c r="P9" s="0" t="n">
        <f aca="false">IF(OR('parse_results.txt'!AS8 = 0,'parse_results.txt'!AS8=-1),"",'parse_results.txt'!AS8 / 'parse_results.txt'!AS8)</f>
        <v>1</v>
      </c>
      <c r="Q9" s="0" t="n">
        <f aca="false">IF(OR('parse_results.txt'!BC8 = 0,'parse_results.txt'!BC8=-1),"",'parse_results.txt'!BC8 / 'parse_results.txt'!BC8)</f>
        <v>1</v>
      </c>
      <c r="R9" s="0" t="n">
        <f aca="false">IF(OR('parse_results.txt'!BD8 = 0,'parse_results.txt'!BD8=-1),"",'parse_results.txt'!BD8 / 'parse_results.txt'!BD8)</f>
        <v>1</v>
      </c>
      <c r="S9" s="0" t="n">
        <f aca="false">IF(OR('parse_results.txt'!BI8 = 0,'parse_results.txt'!BI8=-1),"",'parse_results.txt'!BI8 / 'parse_results.txt'!BI8)</f>
        <v>1</v>
      </c>
    </row>
    <row r="10" customFormat="false" ht="15" hidden="false" customHeight="false" outlineLevel="0" collapsed="false">
      <c r="A10" s="0" t="str">
        <f aca="false">'parse_results.txt'!A9</f>
        <v>stratixiv_arch.timing.xml</v>
      </c>
      <c r="B10" s="0" t="str">
        <f aca="false">'parse_results.txt'!B9</f>
        <v>stap_qrd_stratixiv_arch_timing.blif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IF(OR('parse_results.txt'!G9 = 0,'parse_results.txt'!G9=-1),"",'parse_results.txt'!G9 / 'parse_results.txt'!G9)</f>
        <v>1</v>
      </c>
      <c r="E10" s="0" t="n">
        <f aca="false">IF(OR('parse_results.txt'!H9 = 0,'parse_results.txt'!H9=-1),"",'parse_results.txt'!H9 / 'parse_results.txt'!H9)</f>
        <v>1</v>
      </c>
      <c r="F10" s="0" t="n">
        <f aca="false">IF(OR('parse_results.txt'!I9 = 0,'parse_results.txt'!I9=-1),"",'parse_results.txt'!I9 / 'parse_results.txt'!I9)</f>
        <v>1</v>
      </c>
      <c r="G10" s="0" t="str">
        <f aca="false">IF(OR('parse_results.txt'!J9 = 0,'parse_results.txt'!J9=-1),"",'parse_results.txt'!J9 / 'parse_results.txt'!J9)</f>
        <v/>
      </c>
      <c r="H10" s="0" t="n">
        <f aca="false">IF(OR('parse_results.txt'!S9 = 0,'parse_results.txt'!S9=-1),"",'parse_results.txt'!S9 / 'parse_results.txt'!S9)</f>
        <v>1</v>
      </c>
      <c r="I10" s="0" t="n">
        <f aca="false">IF(OR('parse_results.txt'!W9 = 0,'parse_results.txt'!W9=-1),"",'parse_results.txt'!W9 / 'parse_results.txt'!W9)</f>
        <v>1</v>
      </c>
      <c r="J10" s="0" t="n">
        <f aca="false">IF(OR('parse_results.txt'!Z9 = 0,'parse_results.txt'!Z9=-1),"",'parse_results.txt'!Z9 / 'parse_results.txt'!Z9)</f>
        <v>1</v>
      </c>
      <c r="K10" s="0" t="n">
        <f aca="false">IF(OR('parse_results.txt'!AC9 = 0,'parse_results.txt'!AC9=-1),"",'parse_results.txt'!AC9 / 'parse_results.txt'!AC9)</f>
        <v>1</v>
      </c>
      <c r="L10" s="0" t="n">
        <f aca="false">IF(OR('parse_results.txt'!AF9 = 0,'parse_results.txt'!AF9=-1),"",'parse_results.txt'!AF9 / 'parse_results.txt'!AF9)</f>
        <v>1</v>
      </c>
      <c r="M10" s="0" t="str">
        <f aca="false">IF(OR('parse_results.txt'!AG9 = 0,'parse_results.txt'!AG9=-1),"",'parse_results.txt'!AG9 / 'parse_results.txt'!AG9)</f>
        <v/>
      </c>
      <c r="N10" s="0" t="n">
        <f aca="false">IF(OR('parse_results.txt'!AH9 = 0,'parse_results.txt'!AH9=-1),"",'parse_results.txt'!AH9 / 'parse_results.txt'!AH9)</f>
        <v>1</v>
      </c>
      <c r="O10" s="0" t="n">
        <f aca="false">IF(OR('parse_results.txt'!AJ9 = 0,'parse_results.txt'!AJ9=-1),"",'parse_results.txt'!AJ9 / 'parse_results.txt'!AJ9)</f>
        <v>1</v>
      </c>
      <c r="P10" s="0" t="n">
        <f aca="false">IF(OR('parse_results.txt'!AS9 = 0,'parse_results.txt'!AS9=-1),"",'parse_results.txt'!AS9 / 'parse_results.txt'!AS9)</f>
        <v>1</v>
      </c>
      <c r="Q10" s="0" t="n">
        <f aca="false">IF(OR('parse_results.txt'!BC9 = 0,'parse_results.txt'!BC9=-1),"",'parse_results.txt'!BC9 / 'parse_results.txt'!BC9)</f>
        <v>1</v>
      </c>
      <c r="R10" s="0" t="n">
        <f aca="false">IF(OR('parse_results.txt'!BD9 = 0,'parse_results.txt'!BD9=-1),"",'parse_results.txt'!BD9 / 'parse_results.txt'!BD9)</f>
        <v>1</v>
      </c>
      <c r="S10" s="0" t="n">
        <f aca="false">IF(OR('parse_results.txt'!BI9 = 0,'parse_results.txt'!BI9=-1),"",'parse_results.txt'!BI9 / 'parse_results.txt'!BI9)</f>
        <v>1</v>
      </c>
    </row>
    <row r="11" customFormat="false" ht="15" hidden="false" customHeight="false" outlineLevel="0" collapsed="false">
      <c r="A11" s="0" t="str">
        <f aca="false">'parse_results.txt'!A10</f>
        <v>stratixiv_arch.timing.xml</v>
      </c>
      <c r="B11" s="0" t="str">
        <f aca="false">'parse_results.txt'!B10</f>
        <v>openCV_stratixiv_arch_timing.blif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IF(OR('parse_results.txt'!G10 = 0,'parse_results.txt'!G10=-1),"",'parse_results.txt'!G10 / 'parse_results.txt'!G10)</f>
        <v>1</v>
      </c>
      <c r="E11" s="0" t="n">
        <f aca="false">IF(OR('parse_results.txt'!H10 = 0,'parse_results.txt'!H10=-1),"",'parse_results.txt'!H10 / 'parse_results.txt'!H10)</f>
        <v>1</v>
      </c>
      <c r="F11" s="0" t="n">
        <f aca="false">IF(OR('parse_results.txt'!I10 = 0,'parse_results.txt'!I10=-1),"",'parse_results.txt'!I10 / 'parse_results.txt'!I10)</f>
        <v>1</v>
      </c>
      <c r="G11" s="0" t="n">
        <f aca="false">IF(OR('parse_results.txt'!J10 = 0,'parse_results.txt'!J10=-1),"",'parse_results.txt'!J10 / 'parse_results.txt'!J10)</f>
        <v>1</v>
      </c>
      <c r="H11" s="0" t="n">
        <f aca="false">IF(OR('parse_results.txt'!S10 = 0,'parse_results.txt'!S10=-1),"",'parse_results.txt'!S10 / 'parse_results.txt'!S10)</f>
        <v>1</v>
      </c>
      <c r="I11" s="0" t="n">
        <f aca="false">IF(OR('parse_results.txt'!W10 = 0,'parse_results.txt'!W10=-1),"",'parse_results.txt'!W10 / 'parse_results.txt'!W10)</f>
        <v>1</v>
      </c>
      <c r="J11" s="0" t="n">
        <f aca="false">IF(OR('parse_results.txt'!Z10 = 0,'parse_results.txt'!Z10=-1),"",'parse_results.txt'!Z10 / 'parse_results.txt'!Z10)</f>
        <v>1</v>
      </c>
      <c r="K11" s="0" t="n">
        <f aca="false">IF(OR('parse_results.txt'!AC10 = 0,'parse_results.txt'!AC10=-1),"",'parse_results.txt'!AC10 / 'parse_results.txt'!AC10)</f>
        <v>1</v>
      </c>
      <c r="L11" s="0" t="n">
        <f aca="false">IF(OR('parse_results.txt'!AF10 = 0,'parse_results.txt'!AF10=-1),"",'parse_results.txt'!AF10 / 'parse_results.txt'!AF10)</f>
        <v>1</v>
      </c>
      <c r="M11" s="0" t="str">
        <f aca="false">IF(OR('parse_results.txt'!AG10 = 0,'parse_results.txt'!AG10=-1),"",'parse_results.txt'!AG10 / 'parse_results.txt'!AG10)</f>
        <v/>
      </c>
      <c r="N11" s="0" t="n">
        <f aca="false">IF(OR('parse_results.txt'!AH10 = 0,'parse_results.txt'!AH10=-1),"",'parse_results.txt'!AH10 / 'parse_results.txt'!AH10)</f>
        <v>1</v>
      </c>
      <c r="O11" s="0" t="n">
        <f aca="false">IF(OR('parse_results.txt'!AJ10 = 0,'parse_results.txt'!AJ10=-1),"",'parse_results.txt'!AJ10 / 'parse_results.txt'!AJ10)</f>
        <v>1</v>
      </c>
      <c r="P11" s="0" t="n">
        <f aca="false">IF(OR('parse_results.txt'!AS10 = 0,'parse_results.txt'!AS10=-1),"",'parse_results.txt'!AS10 / 'parse_results.txt'!AS10)</f>
        <v>1</v>
      </c>
      <c r="Q11" s="0" t="n">
        <f aca="false">IF(OR('parse_results.txt'!BC10 = 0,'parse_results.txt'!BC10=-1),"",'parse_results.txt'!BC10 / 'parse_results.txt'!BC10)</f>
        <v>1</v>
      </c>
      <c r="R11" s="0" t="n">
        <f aca="false">IF(OR('parse_results.txt'!BD10 = 0,'parse_results.txt'!BD10=-1),"",'parse_results.txt'!BD10 / 'parse_results.txt'!BD10)</f>
        <v>1</v>
      </c>
      <c r="S11" s="0" t="n">
        <f aca="false">IF(OR('parse_results.txt'!BI10 = 0,'parse_results.txt'!BI10=-1),"",'parse_results.txt'!BI10 / 'parse_results.txt'!BI10)</f>
        <v>1</v>
      </c>
    </row>
    <row r="12" customFormat="false" ht="15" hidden="false" customHeight="false" outlineLevel="0" collapsed="false">
      <c r="A12" s="0" t="str">
        <f aca="false">'parse_results.txt'!A11</f>
        <v>stratixiv_arch.timing.xml</v>
      </c>
      <c r="B12" s="0" t="str">
        <f aca="false">'parse_results.txt'!B11</f>
        <v>bitonic_mesh_stratixiv_arch_timing.blif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IF(OR('parse_results.txt'!G11 = 0,'parse_results.txt'!G11=-1),"",'parse_results.txt'!G11 / 'parse_results.txt'!G11)</f>
        <v>1</v>
      </c>
      <c r="E12" s="0" t="n">
        <f aca="false">IF(OR('parse_results.txt'!H11 = 0,'parse_results.txt'!H11=-1),"",'parse_results.txt'!H11 / 'parse_results.txt'!H11)</f>
        <v>1</v>
      </c>
      <c r="F12" s="0" t="n">
        <f aca="false">IF(OR('parse_results.txt'!I11 = 0,'parse_results.txt'!I11=-1),"",'parse_results.txt'!I11 / 'parse_results.txt'!I11)</f>
        <v>1</v>
      </c>
      <c r="G12" s="0" t="str">
        <f aca="false">IF(OR('parse_results.txt'!J11 = 0,'parse_results.txt'!J11=-1),"",'parse_results.txt'!J11 / 'parse_results.txt'!J11)</f>
        <v/>
      </c>
      <c r="H12" s="0" t="n">
        <f aca="false">IF(OR('parse_results.txt'!S11 = 0,'parse_results.txt'!S11=-1),"",'parse_results.txt'!S11 / 'parse_results.txt'!S11)</f>
        <v>1</v>
      </c>
      <c r="I12" s="0" t="n">
        <f aca="false">IF(OR('parse_results.txt'!W11 = 0,'parse_results.txt'!W11=-1),"",'parse_results.txt'!W11 / 'parse_results.txt'!W11)</f>
        <v>1</v>
      </c>
      <c r="J12" s="0" t="n">
        <f aca="false">IF(OR('parse_results.txt'!Z11 = 0,'parse_results.txt'!Z11=-1),"",'parse_results.txt'!Z11 / 'parse_results.txt'!Z11)</f>
        <v>1</v>
      </c>
      <c r="K12" s="0" t="n">
        <f aca="false">IF(OR('parse_results.txt'!AC11 = 0,'parse_results.txt'!AC11=-1),"",'parse_results.txt'!AC11 / 'parse_results.txt'!AC11)</f>
        <v>1</v>
      </c>
      <c r="L12" s="0" t="n">
        <f aca="false">IF(OR('parse_results.txt'!AF11 = 0,'parse_results.txt'!AF11=-1),"",'parse_results.txt'!AF11 / 'parse_results.txt'!AF11)</f>
        <v>1</v>
      </c>
      <c r="M12" s="0" t="str">
        <f aca="false">IF(OR('parse_results.txt'!AG11 = 0,'parse_results.txt'!AG11=-1),"",'parse_results.txt'!AG11 / 'parse_results.txt'!AG11)</f>
        <v/>
      </c>
      <c r="N12" s="0" t="n">
        <f aca="false">IF(OR('parse_results.txt'!AH11 = 0,'parse_results.txt'!AH11=-1),"",'parse_results.txt'!AH11 / 'parse_results.txt'!AH11)</f>
        <v>1</v>
      </c>
      <c r="O12" s="0" t="n">
        <f aca="false">IF(OR('parse_results.txt'!AJ11 = 0,'parse_results.txt'!AJ11=-1),"",'parse_results.txt'!AJ11 / 'parse_results.txt'!AJ11)</f>
        <v>1</v>
      </c>
      <c r="P12" s="0" t="n">
        <f aca="false">IF(OR('parse_results.txt'!AS11 = 0,'parse_results.txt'!AS11=-1),"",'parse_results.txt'!AS11 / 'parse_results.txt'!AS11)</f>
        <v>1</v>
      </c>
      <c r="Q12" s="0" t="n">
        <f aca="false">IF(OR('parse_results.txt'!BC11 = 0,'parse_results.txt'!BC11=-1),"",'parse_results.txt'!BC11 / 'parse_results.txt'!BC11)</f>
        <v>1</v>
      </c>
      <c r="R12" s="0" t="n">
        <f aca="false">IF(OR('parse_results.txt'!BD11 = 0,'parse_results.txt'!BD11=-1),"",'parse_results.txt'!BD11 / 'parse_results.txt'!BD11)</f>
        <v>1</v>
      </c>
      <c r="S12" s="0" t="n">
        <f aca="false">IF(OR('parse_results.txt'!BI11 = 0,'parse_results.txt'!BI11=-1),"",'parse_results.txt'!BI11 / 'parse_results.txt'!BI11)</f>
        <v>1</v>
      </c>
    </row>
    <row r="13" customFormat="false" ht="15" hidden="false" customHeight="false" outlineLevel="0" collapsed="false">
      <c r="A13" s="0" t="str">
        <f aca="false">'parse_results.txt'!A12</f>
        <v>stratixiv_arch.timing.xml</v>
      </c>
      <c r="B13" s="0" t="str">
        <f aca="false">'parse_results.txt'!B12</f>
        <v>segmentation_stratixiv_arch_timing.blif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IF(OR('parse_results.txt'!G12 = 0,'parse_results.txt'!G12=-1),"",'parse_results.txt'!G12 / 'parse_results.txt'!G12)</f>
        <v>1</v>
      </c>
      <c r="E13" s="0" t="n">
        <f aca="false">IF(OR('parse_results.txt'!H12 = 0,'parse_results.txt'!H12=-1),"",'parse_results.txt'!H12 / 'parse_results.txt'!H12)</f>
        <v>1</v>
      </c>
      <c r="F13" s="0" t="n">
        <f aca="false">IF(OR('parse_results.txt'!I12 = 0,'parse_results.txt'!I12=-1),"",'parse_results.txt'!I12 / 'parse_results.txt'!I12)</f>
        <v>1</v>
      </c>
      <c r="G13" s="0" t="str">
        <f aca="false">IF(OR('parse_results.txt'!J12 = 0,'parse_results.txt'!J12=-1),"",'parse_results.txt'!J12 / 'parse_results.txt'!J12)</f>
        <v/>
      </c>
      <c r="H13" s="0" t="n">
        <f aca="false">IF(OR('parse_results.txt'!S12 = 0,'parse_results.txt'!S12=-1),"",'parse_results.txt'!S12 / 'parse_results.txt'!S12)</f>
        <v>1</v>
      </c>
      <c r="I13" s="0" t="n">
        <f aca="false">IF(OR('parse_results.txt'!W12 = 0,'parse_results.txt'!W12=-1),"",'parse_results.txt'!W12 / 'parse_results.txt'!W12)</f>
        <v>1</v>
      </c>
      <c r="J13" s="0" t="n">
        <f aca="false">IF(OR('parse_results.txt'!Z12 = 0,'parse_results.txt'!Z12=-1),"",'parse_results.txt'!Z12 / 'parse_results.txt'!Z12)</f>
        <v>1</v>
      </c>
      <c r="K13" s="0" t="n">
        <f aca="false">IF(OR('parse_results.txt'!AC12 = 0,'parse_results.txt'!AC12=-1),"",'parse_results.txt'!AC12 / 'parse_results.txt'!AC12)</f>
        <v>1</v>
      </c>
      <c r="L13" s="0" t="n">
        <f aca="false">IF(OR('parse_results.txt'!AF12 = 0,'parse_results.txt'!AF12=-1),"",'parse_results.txt'!AF12 / 'parse_results.txt'!AF12)</f>
        <v>1</v>
      </c>
      <c r="M13" s="0" t="str">
        <f aca="false">IF(OR('parse_results.txt'!AG12 = 0,'parse_results.txt'!AG12=-1),"",'parse_results.txt'!AG12 / 'parse_results.txt'!AG12)</f>
        <v/>
      </c>
      <c r="N13" s="0" t="n">
        <f aca="false">IF(OR('parse_results.txt'!AH12 = 0,'parse_results.txt'!AH12=-1),"",'parse_results.txt'!AH12 / 'parse_results.txt'!AH12)</f>
        <v>1</v>
      </c>
      <c r="O13" s="0" t="n">
        <f aca="false">IF(OR('parse_results.txt'!AJ12 = 0,'parse_results.txt'!AJ12=-1),"",'parse_results.txt'!AJ12 / 'parse_results.txt'!AJ12)</f>
        <v>1</v>
      </c>
      <c r="P13" s="0" t="n">
        <f aca="false">IF(OR('parse_results.txt'!AS12 = 0,'parse_results.txt'!AS12=-1),"",'parse_results.txt'!AS12 / 'parse_results.txt'!AS12)</f>
        <v>1</v>
      </c>
      <c r="Q13" s="0" t="n">
        <f aca="false">IF(OR('parse_results.txt'!BC12 = 0,'parse_results.txt'!BC12=-1),"",'parse_results.txt'!BC12 / 'parse_results.txt'!BC12)</f>
        <v>1</v>
      </c>
      <c r="R13" s="0" t="n">
        <f aca="false">IF(OR('parse_results.txt'!BD12 = 0,'parse_results.txt'!BD12=-1),"",'parse_results.txt'!BD12 / 'parse_results.txt'!BD12)</f>
        <v>1</v>
      </c>
      <c r="S13" s="0" t="n">
        <f aca="false">IF(OR('parse_results.txt'!BI12 = 0,'parse_results.txt'!BI12=-1),"",'parse_results.txt'!BI12 / 'parse_results.txt'!BI12)</f>
        <v>1</v>
      </c>
    </row>
    <row r="14" customFormat="false" ht="15" hidden="false" customHeight="false" outlineLevel="0" collapsed="false">
      <c r="A14" s="0" t="str">
        <f aca="false">'parse_results.txt'!A13</f>
        <v>stratixiv_arch.timing.xml</v>
      </c>
      <c r="B14" s="0" t="str">
        <f aca="false">'parse_results.txt'!B13</f>
        <v>SLAM_spheric_stratixiv_arch_timing.blif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IF(OR('parse_results.txt'!G13 = 0,'parse_results.txt'!G13=-1),"",'parse_results.txt'!G13 / 'parse_results.txt'!G13)</f>
        <v>1</v>
      </c>
      <c r="E14" s="0" t="n">
        <f aca="false">IF(OR('parse_results.txt'!H13 = 0,'parse_results.txt'!H13=-1),"",'parse_results.txt'!H13 / 'parse_results.txt'!H13)</f>
        <v>1</v>
      </c>
      <c r="F14" s="0" t="str">
        <f aca="false">IF(OR('parse_results.txt'!I13 = 0,'parse_results.txt'!I13=-1),"",'parse_results.txt'!I13 / 'parse_results.txt'!I13)</f>
        <v/>
      </c>
      <c r="G14" s="0" t="str">
        <f aca="false">IF(OR('parse_results.txt'!J13 = 0,'parse_results.txt'!J13=-1),"",'parse_results.txt'!J13 / 'parse_results.txt'!J13)</f>
        <v/>
      </c>
      <c r="H14" s="0" t="n">
        <f aca="false">IF(OR('parse_results.txt'!S13 = 0,'parse_results.txt'!S13=-1),"",'parse_results.txt'!S13 / 'parse_results.txt'!S13)</f>
        <v>1</v>
      </c>
      <c r="I14" s="0" t="n">
        <f aca="false">IF(OR('parse_results.txt'!W13 = 0,'parse_results.txt'!W13=-1),"",'parse_results.txt'!W13 / 'parse_results.txt'!W13)</f>
        <v>1</v>
      </c>
      <c r="J14" s="0" t="n">
        <f aca="false">IF(OR('parse_results.txt'!Z13 = 0,'parse_results.txt'!Z13=-1),"",'parse_results.txt'!Z13 / 'parse_results.txt'!Z13)</f>
        <v>1</v>
      </c>
      <c r="K14" s="0" t="n">
        <f aca="false">IF(OR('parse_results.txt'!AC13 = 0,'parse_results.txt'!AC13=-1),"",'parse_results.txt'!AC13 / 'parse_results.txt'!AC13)</f>
        <v>1</v>
      </c>
      <c r="L14" s="0" t="n">
        <f aca="false">IF(OR('parse_results.txt'!AF13 = 0,'parse_results.txt'!AF13=-1),"",'parse_results.txt'!AF13 / 'parse_results.txt'!AF13)</f>
        <v>1</v>
      </c>
      <c r="M14" s="0" t="str">
        <f aca="false">IF(OR('parse_results.txt'!AG13 = 0,'parse_results.txt'!AG13=-1),"",'parse_results.txt'!AG13 / 'parse_results.txt'!AG13)</f>
        <v/>
      </c>
      <c r="N14" s="0" t="n">
        <f aca="false">IF(OR('parse_results.txt'!AH13 = 0,'parse_results.txt'!AH13=-1),"",'parse_results.txt'!AH13 / 'parse_results.txt'!AH13)</f>
        <v>1</v>
      </c>
      <c r="O14" s="0" t="n">
        <f aca="false">IF(OR('parse_results.txt'!AJ13 = 0,'parse_results.txt'!AJ13=-1),"",'parse_results.txt'!AJ13 / 'parse_results.txt'!AJ13)</f>
        <v>1</v>
      </c>
      <c r="P14" s="0" t="n">
        <f aca="false">IF(OR('parse_results.txt'!AS13 = 0,'parse_results.txt'!AS13=-1),"",'parse_results.txt'!AS13 / 'parse_results.txt'!AS13)</f>
        <v>1</v>
      </c>
      <c r="Q14" s="0" t="n">
        <f aca="false">IF(OR('parse_results.txt'!BC13 = 0,'parse_results.txt'!BC13=-1),"",'parse_results.txt'!BC13 / 'parse_results.txt'!BC13)</f>
        <v>1</v>
      </c>
      <c r="R14" s="0" t="n">
        <f aca="false">IF(OR('parse_results.txt'!BD13 = 0,'parse_results.txt'!BD13=-1),"",'parse_results.txt'!BD13 / 'parse_results.txt'!BD13)</f>
        <v>1</v>
      </c>
      <c r="S14" s="0" t="n">
        <f aca="false">IF(OR('parse_results.txt'!BI13 = 0,'parse_results.txt'!BI13=-1),"",'parse_results.txt'!BI13 / 'parse_results.txt'!BI13)</f>
        <v>1</v>
      </c>
    </row>
    <row r="15" customFormat="false" ht="15" hidden="false" customHeight="false" outlineLevel="0" collapsed="false">
      <c r="A15" s="0" t="str">
        <f aca="false">'parse_results.txt'!A14</f>
        <v>stratixiv_arch.timing.xml</v>
      </c>
      <c r="B15" s="0" t="str">
        <f aca="false">'parse_results.txt'!B14</f>
        <v>des90_stratixiv_arch_timing.blif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IF(OR('parse_results.txt'!G14 = 0,'parse_results.txt'!G14=-1),"",'parse_results.txt'!G14 / 'parse_results.txt'!G14)</f>
        <v>1</v>
      </c>
      <c r="E15" s="0" t="n">
        <f aca="false">IF(OR('parse_results.txt'!H14 = 0,'parse_results.txt'!H14=-1),"",'parse_results.txt'!H14 / 'parse_results.txt'!H14)</f>
        <v>1</v>
      </c>
      <c r="F15" s="0" t="n">
        <f aca="false">IF(OR('parse_results.txt'!I14 = 0,'parse_results.txt'!I14=-1),"",'parse_results.txt'!I14 / 'parse_results.txt'!I14)</f>
        <v>1</v>
      </c>
      <c r="G15" s="0" t="str">
        <f aca="false">IF(OR('parse_results.txt'!J14 = 0,'parse_results.txt'!J14=-1),"",'parse_results.txt'!J14 / 'parse_results.txt'!J14)</f>
        <v/>
      </c>
      <c r="H15" s="0" t="n">
        <f aca="false">IF(OR('parse_results.txt'!S14 = 0,'parse_results.txt'!S14=-1),"",'parse_results.txt'!S14 / 'parse_results.txt'!S14)</f>
        <v>1</v>
      </c>
      <c r="I15" s="0" t="n">
        <f aca="false">IF(OR('parse_results.txt'!W14 = 0,'parse_results.txt'!W14=-1),"",'parse_results.txt'!W14 / 'parse_results.txt'!W14)</f>
        <v>1</v>
      </c>
      <c r="J15" s="0" t="n">
        <f aca="false">IF(OR('parse_results.txt'!Z14 = 0,'parse_results.txt'!Z14=-1),"",'parse_results.txt'!Z14 / 'parse_results.txt'!Z14)</f>
        <v>1</v>
      </c>
      <c r="K15" s="0" t="n">
        <f aca="false">IF(OR('parse_results.txt'!AC14 = 0,'parse_results.txt'!AC14=-1),"",'parse_results.txt'!AC14 / 'parse_results.txt'!AC14)</f>
        <v>1</v>
      </c>
      <c r="L15" s="0" t="n">
        <f aca="false">IF(OR('parse_results.txt'!AF14 = 0,'parse_results.txt'!AF14=-1),"",'parse_results.txt'!AF14 / 'parse_results.txt'!AF14)</f>
        <v>1</v>
      </c>
      <c r="M15" s="0" t="str">
        <f aca="false">IF(OR('parse_results.txt'!AG14 = 0,'parse_results.txt'!AG14=-1),"",'parse_results.txt'!AG14 / 'parse_results.txt'!AG14)</f>
        <v/>
      </c>
      <c r="N15" s="0" t="n">
        <f aca="false">IF(OR('parse_results.txt'!AH14 = 0,'parse_results.txt'!AH14=-1),"",'parse_results.txt'!AH14 / 'parse_results.txt'!AH14)</f>
        <v>1</v>
      </c>
      <c r="O15" s="0" t="n">
        <f aca="false">IF(OR('parse_results.txt'!AJ14 = 0,'parse_results.txt'!AJ14=-1),"",'parse_results.txt'!AJ14 / 'parse_results.txt'!AJ14)</f>
        <v>1</v>
      </c>
      <c r="P15" s="0" t="n">
        <f aca="false">IF(OR('parse_results.txt'!AS14 = 0,'parse_results.txt'!AS14=-1),"",'parse_results.txt'!AS14 / 'parse_results.txt'!AS14)</f>
        <v>1</v>
      </c>
      <c r="Q15" s="0" t="n">
        <f aca="false">IF(OR('parse_results.txt'!BC14 = 0,'parse_results.txt'!BC14=-1),"",'parse_results.txt'!BC14 / 'parse_results.txt'!BC14)</f>
        <v>1</v>
      </c>
      <c r="R15" s="0" t="n">
        <f aca="false">IF(OR('parse_results.txt'!BD14 = 0,'parse_results.txt'!BD14=-1),"",'parse_results.txt'!BD14 / 'parse_results.txt'!BD14)</f>
        <v>1</v>
      </c>
      <c r="S15" s="0" t="n">
        <f aca="false">IF(OR('parse_results.txt'!BI14 = 0,'parse_results.txt'!BI14=-1),"",'parse_results.txt'!BI14 / 'parse_results.txt'!BI14)</f>
        <v>1</v>
      </c>
    </row>
    <row r="16" customFormat="false" ht="15" hidden="false" customHeight="false" outlineLevel="0" collapsed="false">
      <c r="A16" s="0" t="str">
        <f aca="false">'parse_results.txt'!A15</f>
        <v>stratixiv_arch.timing.xml</v>
      </c>
      <c r="B16" s="0" t="str">
        <f aca="false">'parse_results.txt'!B15</f>
        <v>neuron_stratixiv_arch_timing.blif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IF(OR('parse_results.txt'!G15 = 0,'parse_results.txt'!G15=-1),"",'parse_results.txt'!G15 / 'parse_results.txt'!G15)</f>
        <v>1</v>
      </c>
      <c r="E16" s="0" t="n">
        <f aca="false">IF(OR('parse_results.txt'!H15 = 0,'parse_results.txt'!H15=-1),"",'parse_results.txt'!H15 / 'parse_results.txt'!H15)</f>
        <v>1</v>
      </c>
      <c r="F16" s="0" t="n">
        <f aca="false">IF(OR('parse_results.txt'!I15 = 0,'parse_results.txt'!I15=-1),"",'parse_results.txt'!I15 / 'parse_results.txt'!I15)</f>
        <v>1</v>
      </c>
      <c r="G16" s="0" t="str">
        <f aca="false">IF(OR('parse_results.txt'!J15 = 0,'parse_results.txt'!J15=-1),"",'parse_results.txt'!J15 / 'parse_results.txt'!J15)</f>
        <v/>
      </c>
      <c r="H16" s="0" t="n">
        <f aca="false">IF(OR('parse_results.txt'!S15 = 0,'parse_results.txt'!S15=-1),"",'parse_results.txt'!S15 / 'parse_results.txt'!S15)</f>
        <v>1</v>
      </c>
      <c r="I16" s="0" t="n">
        <f aca="false">IF(OR('parse_results.txt'!W15 = 0,'parse_results.txt'!W15=-1),"",'parse_results.txt'!W15 / 'parse_results.txt'!W15)</f>
        <v>1</v>
      </c>
      <c r="J16" s="0" t="n">
        <f aca="false">IF(OR('parse_results.txt'!Z15 = 0,'parse_results.txt'!Z15=-1),"",'parse_results.txt'!Z15 / 'parse_results.txt'!Z15)</f>
        <v>1</v>
      </c>
      <c r="K16" s="0" t="n">
        <f aca="false">IF(OR('parse_results.txt'!AC15 = 0,'parse_results.txt'!AC15=-1),"",'parse_results.txt'!AC15 / 'parse_results.txt'!AC15)</f>
        <v>1</v>
      </c>
      <c r="L16" s="0" t="n">
        <f aca="false">IF(OR('parse_results.txt'!AF15 = 0,'parse_results.txt'!AF15=-1),"",'parse_results.txt'!AF15 / 'parse_results.txt'!AF15)</f>
        <v>1</v>
      </c>
      <c r="M16" s="0" t="str">
        <f aca="false">IF(OR('parse_results.txt'!AG15 = 0,'parse_results.txt'!AG15=-1),"",'parse_results.txt'!AG15 / 'parse_results.txt'!AG15)</f>
        <v/>
      </c>
      <c r="N16" s="0" t="n">
        <f aca="false">IF(OR('parse_results.txt'!AH15 = 0,'parse_results.txt'!AH15=-1),"",'parse_results.txt'!AH15 / 'parse_results.txt'!AH15)</f>
        <v>1</v>
      </c>
      <c r="O16" s="0" t="n">
        <f aca="false">IF(OR('parse_results.txt'!AJ15 = 0,'parse_results.txt'!AJ15=-1),"",'parse_results.txt'!AJ15 / 'parse_results.txt'!AJ15)</f>
        <v>1</v>
      </c>
      <c r="P16" s="0" t="n">
        <f aca="false">IF(OR('parse_results.txt'!AS15 = 0,'parse_results.txt'!AS15=-1),"",'parse_results.txt'!AS15 / 'parse_results.txt'!AS15)</f>
        <v>1</v>
      </c>
      <c r="Q16" s="0" t="n">
        <f aca="false">IF(OR('parse_results.txt'!BC15 = 0,'parse_results.txt'!BC15=-1),"",'parse_results.txt'!BC15 / 'parse_results.txt'!BC15)</f>
        <v>1</v>
      </c>
      <c r="R16" s="0" t="n">
        <f aca="false">IF(OR('parse_results.txt'!BD15 = 0,'parse_results.txt'!BD15=-1),"",'parse_results.txt'!BD15 / 'parse_results.txt'!BD15)</f>
        <v>1</v>
      </c>
      <c r="S16" s="0" t="n">
        <f aca="false">IF(OR('parse_results.txt'!BI15 = 0,'parse_results.txt'!BI15=-1),"",'parse_results.txt'!BI15 / 'parse_results.txt'!BI15)</f>
        <v>1</v>
      </c>
    </row>
    <row r="17" customFormat="false" ht="15" hidden="false" customHeight="false" outlineLevel="0" collapsed="false">
      <c r="A17" s="0" t="str">
        <f aca="false">'parse_results.txt'!A16</f>
        <v>stratixiv_arch.timing.xml</v>
      </c>
      <c r="B17" s="0" t="str">
        <f aca="false">'parse_results.txt'!B16</f>
        <v>sparcT1_core_stratixiv_arch_timing.blif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IF(OR('parse_results.txt'!G16 = 0,'parse_results.txt'!G16=-1),"",'parse_results.txt'!G16 / 'parse_results.txt'!G16)</f>
        <v>1</v>
      </c>
      <c r="E17" s="0" t="n">
        <f aca="false">IF(OR('parse_results.txt'!H16 = 0,'parse_results.txt'!H16=-1),"",'parse_results.txt'!H16 / 'parse_results.txt'!H16)</f>
        <v>1</v>
      </c>
      <c r="F17" s="0" t="n">
        <f aca="false">IF(OR('parse_results.txt'!I16 = 0,'parse_results.txt'!I16=-1),"",'parse_results.txt'!I16 / 'parse_results.txt'!I16)</f>
        <v>1</v>
      </c>
      <c r="G17" s="0" t="str">
        <f aca="false">IF(OR('parse_results.txt'!J16 = 0,'parse_results.txt'!J16=-1),"",'parse_results.txt'!J16 / 'parse_results.txt'!J16)</f>
        <v/>
      </c>
      <c r="H17" s="0" t="n">
        <f aca="false">IF(OR('parse_results.txt'!S16 = 0,'parse_results.txt'!S16=-1),"",'parse_results.txt'!S16 / 'parse_results.txt'!S16)</f>
        <v>1</v>
      </c>
      <c r="I17" s="0" t="n">
        <f aca="false">IF(OR('parse_results.txt'!W16 = 0,'parse_results.txt'!W16=-1),"",'parse_results.txt'!W16 / 'parse_results.txt'!W16)</f>
        <v>1</v>
      </c>
      <c r="J17" s="0" t="n">
        <f aca="false">IF(OR('parse_results.txt'!Z16 = 0,'parse_results.txt'!Z16=-1),"",'parse_results.txt'!Z16 / 'parse_results.txt'!Z16)</f>
        <v>1</v>
      </c>
      <c r="K17" s="0" t="n">
        <f aca="false">IF(OR('parse_results.txt'!AC16 = 0,'parse_results.txt'!AC16=-1),"",'parse_results.txt'!AC16 / 'parse_results.txt'!AC16)</f>
        <v>1</v>
      </c>
      <c r="L17" s="0" t="n">
        <f aca="false">IF(OR('parse_results.txt'!AF16 = 0,'parse_results.txt'!AF16=-1),"",'parse_results.txt'!AF16 / 'parse_results.txt'!AF16)</f>
        <v>1</v>
      </c>
      <c r="M17" s="0" t="str">
        <f aca="false">IF(OR('parse_results.txt'!AG16 = 0,'parse_results.txt'!AG16=-1),"",'parse_results.txt'!AG16 / 'parse_results.txt'!AG16)</f>
        <v/>
      </c>
      <c r="N17" s="0" t="n">
        <f aca="false">IF(OR('parse_results.txt'!AH16 = 0,'parse_results.txt'!AH16=-1),"",'parse_results.txt'!AH16 / 'parse_results.txt'!AH16)</f>
        <v>1</v>
      </c>
      <c r="O17" s="0" t="n">
        <f aca="false">IF(OR('parse_results.txt'!AJ16 = 0,'parse_results.txt'!AJ16=-1),"",'parse_results.txt'!AJ16 / 'parse_results.txt'!AJ16)</f>
        <v>1</v>
      </c>
      <c r="P17" s="0" t="n">
        <f aca="false">IF(OR('parse_results.txt'!AS16 = 0,'parse_results.txt'!AS16=-1),"",'parse_results.txt'!AS16 / 'parse_results.txt'!AS16)</f>
        <v>1</v>
      </c>
      <c r="Q17" s="0" t="n">
        <f aca="false">IF(OR('parse_results.txt'!BC16 = 0,'parse_results.txt'!BC16=-1),"",'parse_results.txt'!BC16 / 'parse_results.txt'!BC16)</f>
        <v>1</v>
      </c>
      <c r="R17" s="0" t="n">
        <f aca="false">IF(OR('parse_results.txt'!BD16 = 0,'parse_results.txt'!BD16=-1),"",'parse_results.txt'!BD16 / 'parse_results.txt'!BD16)</f>
        <v>1</v>
      </c>
      <c r="S17" s="0" t="n">
        <f aca="false">IF(OR('parse_results.txt'!BI16 = 0,'parse_results.txt'!BI16=-1),"",'parse_results.txt'!BI16 / 'parse_results.txt'!BI16)</f>
        <v>1</v>
      </c>
    </row>
    <row r="18" customFormat="false" ht="15" hidden="false" customHeight="false" outlineLevel="0" collapsed="false">
      <c r="A18" s="0" t="str">
        <f aca="false">'parse_results.txt'!A17</f>
        <v>stratixiv_arch.timing.xml</v>
      </c>
      <c r="B18" s="0" t="str">
        <f aca="false">'parse_results.txt'!B17</f>
        <v>stereo_vision_stratixiv_arch_timing.blif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IF(OR('parse_results.txt'!G17 = 0,'parse_results.txt'!G17=-1),"",'parse_results.txt'!G17 / 'parse_results.txt'!G17)</f>
        <v>1</v>
      </c>
      <c r="E18" s="0" t="n">
        <f aca="false">IF(OR('parse_results.txt'!H17 = 0,'parse_results.txt'!H17=-1),"",'parse_results.txt'!H17 / 'parse_results.txt'!H17)</f>
        <v>1</v>
      </c>
      <c r="F18" s="0" t="n">
        <f aca="false">IF(OR('parse_results.txt'!I17 = 0,'parse_results.txt'!I17=-1),"",'parse_results.txt'!I17 / 'parse_results.txt'!I17)</f>
        <v>1</v>
      </c>
      <c r="G18" s="0" t="str">
        <f aca="false">IF(OR('parse_results.txt'!J17 = 0,'parse_results.txt'!J17=-1),"",'parse_results.txt'!J17 / 'parse_results.txt'!J17)</f>
        <v/>
      </c>
      <c r="H18" s="0" t="n">
        <f aca="false">IF(OR('parse_results.txt'!S17 = 0,'parse_results.txt'!S17=-1),"",'parse_results.txt'!S17 / 'parse_results.txt'!S17)</f>
        <v>1</v>
      </c>
      <c r="I18" s="0" t="n">
        <f aca="false">IF(OR('parse_results.txt'!W17 = 0,'parse_results.txt'!W17=-1),"",'parse_results.txt'!W17 / 'parse_results.txt'!W17)</f>
        <v>1</v>
      </c>
      <c r="J18" s="0" t="n">
        <f aca="false">IF(OR('parse_results.txt'!Z17 = 0,'parse_results.txt'!Z17=-1),"",'parse_results.txt'!Z17 / 'parse_results.txt'!Z17)</f>
        <v>1</v>
      </c>
      <c r="K18" s="0" t="n">
        <f aca="false">IF(OR('parse_results.txt'!AC17 = 0,'parse_results.txt'!AC17=-1),"",'parse_results.txt'!AC17 / 'parse_results.txt'!AC17)</f>
        <v>1</v>
      </c>
      <c r="L18" s="0" t="n">
        <f aca="false">IF(OR('parse_results.txt'!AF17 = 0,'parse_results.txt'!AF17=-1),"",'parse_results.txt'!AF17 / 'parse_results.txt'!AF17)</f>
        <v>1</v>
      </c>
      <c r="M18" s="0" t="str">
        <f aca="false">IF(OR('parse_results.txt'!AG17 = 0,'parse_results.txt'!AG17=-1),"",'parse_results.txt'!AG17 / 'parse_results.txt'!AG17)</f>
        <v/>
      </c>
      <c r="N18" s="0" t="n">
        <f aca="false">IF(OR('parse_results.txt'!AH17 = 0,'parse_results.txt'!AH17=-1),"",'parse_results.txt'!AH17 / 'parse_results.txt'!AH17)</f>
        <v>1</v>
      </c>
      <c r="O18" s="0" t="n">
        <f aca="false">IF(OR('parse_results.txt'!AJ17 = 0,'parse_results.txt'!AJ17=-1),"",'parse_results.txt'!AJ17 / 'parse_results.txt'!AJ17)</f>
        <v>1</v>
      </c>
      <c r="P18" s="0" t="n">
        <f aca="false">IF(OR('parse_results.txt'!AS17 = 0,'parse_results.txt'!AS17=-1),"",'parse_results.txt'!AS17 / 'parse_results.txt'!AS17)</f>
        <v>1</v>
      </c>
      <c r="Q18" s="0" t="n">
        <f aca="false">IF(OR('parse_results.txt'!BC17 = 0,'parse_results.txt'!BC17=-1),"",'parse_results.txt'!BC17 / 'parse_results.txt'!BC17)</f>
        <v>1</v>
      </c>
      <c r="R18" s="0" t="n">
        <f aca="false">IF(OR('parse_results.txt'!BD17 = 0,'parse_results.txt'!BD17=-1),"",'parse_results.txt'!BD17 / 'parse_results.txt'!BD17)</f>
        <v>1</v>
      </c>
      <c r="S18" s="0" t="n">
        <f aca="false">IF(OR('parse_results.txt'!BI17 = 0,'parse_results.txt'!BI17=-1),"",'parse_results.txt'!BI17 / 'parse_results.txt'!BI17)</f>
        <v>1</v>
      </c>
    </row>
    <row r="19" customFormat="false" ht="15" hidden="false" customHeight="false" outlineLevel="0" collapsed="false">
      <c r="A19" s="0" t="str">
        <f aca="false">'parse_results.txt'!A18</f>
        <v>stratixiv_arch.timing.xml</v>
      </c>
      <c r="B19" s="0" t="str">
        <f aca="false">'parse_results.txt'!B18</f>
        <v>cholesky_mc_stratixiv_arch_timing.blif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IF(OR('parse_results.txt'!G18 = 0,'parse_results.txt'!G18=-1),"",'parse_results.txt'!G18 / 'parse_results.txt'!G18)</f>
        <v>1</v>
      </c>
      <c r="E19" s="0" t="n">
        <f aca="false">IF(OR('parse_results.txt'!H18 = 0,'parse_results.txt'!H18=-1),"",'parse_results.txt'!H18 / 'parse_results.txt'!H18)</f>
        <v>1</v>
      </c>
      <c r="F19" s="0" t="n">
        <f aca="false">IF(OR('parse_results.txt'!I18 = 0,'parse_results.txt'!I18=-1),"",'parse_results.txt'!I18 / 'parse_results.txt'!I18)</f>
        <v>1</v>
      </c>
      <c r="G19" s="0" t="n">
        <f aca="false">IF(OR('parse_results.txt'!J18 = 0,'parse_results.txt'!J18=-1),"",'parse_results.txt'!J18 / 'parse_results.txt'!J18)</f>
        <v>1</v>
      </c>
      <c r="H19" s="0" t="n">
        <f aca="false">IF(OR('parse_results.txt'!S18 = 0,'parse_results.txt'!S18=-1),"",'parse_results.txt'!S18 / 'parse_results.txt'!S18)</f>
        <v>1</v>
      </c>
      <c r="I19" s="0" t="n">
        <f aca="false">IF(OR('parse_results.txt'!W18 = 0,'parse_results.txt'!W18=-1),"",'parse_results.txt'!W18 / 'parse_results.txt'!W18)</f>
        <v>1</v>
      </c>
      <c r="J19" s="0" t="n">
        <f aca="false">IF(OR('parse_results.txt'!Z18 = 0,'parse_results.txt'!Z18=-1),"",'parse_results.txt'!Z18 / 'parse_results.txt'!Z18)</f>
        <v>1</v>
      </c>
      <c r="K19" s="0" t="n">
        <f aca="false">IF(OR('parse_results.txt'!AC18 = 0,'parse_results.txt'!AC18=-1),"",'parse_results.txt'!AC18 / 'parse_results.txt'!AC18)</f>
        <v>1</v>
      </c>
      <c r="L19" s="0" t="n">
        <f aca="false">IF(OR('parse_results.txt'!AF18 = 0,'parse_results.txt'!AF18=-1),"",'parse_results.txt'!AF18 / 'parse_results.txt'!AF18)</f>
        <v>1</v>
      </c>
      <c r="M19" s="0" t="str">
        <f aca="false">IF(OR('parse_results.txt'!AG18 = 0,'parse_results.txt'!AG18=-1),"",'parse_results.txt'!AG18 / 'parse_results.txt'!AG18)</f>
        <v/>
      </c>
      <c r="N19" s="0" t="n">
        <f aca="false">IF(OR('parse_results.txt'!AH18 = 0,'parse_results.txt'!AH18=-1),"",'parse_results.txt'!AH18 / 'parse_results.txt'!AH18)</f>
        <v>1</v>
      </c>
      <c r="O19" s="0" t="n">
        <f aca="false">IF(OR('parse_results.txt'!AJ18 = 0,'parse_results.txt'!AJ18=-1),"",'parse_results.txt'!AJ18 / 'parse_results.txt'!AJ18)</f>
        <v>1</v>
      </c>
      <c r="P19" s="0" t="n">
        <f aca="false">IF(OR('parse_results.txt'!AS18 = 0,'parse_results.txt'!AS18=-1),"",'parse_results.txt'!AS18 / 'parse_results.txt'!AS18)</f>
        <v>1</v>
      </c>
      <c r="Q19" s="0" t="n">
        <f aca="false">IF(OR('parse_results.txt'!BC18 = 0,'parse_results.txt'!BC18=-1),"",'parse_results.txt'!BC18 / 'parse_results.txt'!BC18)</f>
        <v>1</v>
      </c>
      <c r="R19" s="0" t="n">
        <f aca="false">IF(OR('parse_results.txt'!BD18 = 0,'parse_results.txt'!BD18=-1),"",'parse_results.txt'!BD18 / 'parse_results.txt'!BD18)</f>
        <v>1</v>
      </c>
      <c r="S19" s="0" t="n">
        <f aca="false">IF(OR('parse_results.txt'!BI18 = 0,'parse_results.txt'!BI18=-1),"",'parse_results.txt'!BI18 / 'parse_results.txt'!BI18)</f>
        <v>1</v>
      </c>
    </row>
    <row r="20" customFormat="false" ht="15" hidden="false" customHeight="false" outlineLevel="0" collapsed="false">
      <c r="A20" s="0" t="str">
        <f aca="false">'parse_results.txt'!A19</f>
        <v>stratixiv_arch.timing.xml</v>
      </c>
      <c r="B20" s="0" t="str">
        <f aca="false">'parse_results.txt'!B19</f>
        <v>directrf_stratixiv_arch_timing.blif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IF(OR('parse_results.txt'!G19 = 0,'parse_results.txt'!G19=-1),"",'parse_results.txt'!G19 / 'parse_results.txt'!G19)</f>
        <v>1</v>
      </c>
      <c r="E20" s="0" t="n">
        <f aca="false">IF(OR('parse_results.txt'!H19 = 0,'parse_results.txt'!H19=-1),"",'parse_results.txt'!H19 / 'parse_results.txt'!H19)</f>
        <v>1</v>
      </c>
      <c r="F20" s="0" t="n">
        <f aca="false">IF(OR('parse_results.txt'!I19 = 0,'parse_results.txt'!I19=-1),"",'parse_results.txt'!I19 / 'parse_results.txt'!I19)</f>
        <v>1</v>
      </c>
      <c r="G20" s="0" t="str">
        <f aca="false">IF(OR('parse_results.txt'!J19 = 0,'parse_results.txt'!J19=-1),"",'parse_results.txt'!J19 / 'parse_results.txt'!J19)</f>
        <v/>
      </c>
      <c r="H20" s="0" t="n">
        <f aca="false">IF(OR('parse_results.txt'!S19 = 0,'parse_results.txt'!S19=-1),"",'parse_results.txt'!S19 / 'parse_results.txt'!S19)</f>
        <v>1</v>
      </c>
      <c r="I20" s="0" t="n">
        <f aca="false">IF(OR('parse_results.txt'!W19 = 0,'parse_results.txt'!W19=-1),"",'parse_results.txt'!W19 / 'parse_results.txt'!W19)</f>
        <v>1</v>
      </c>
      <c r="J20" s="0" t="n">
        <f aca="false">IF(OR('parse_results.txt'!Z19 = 0,'parse_results.txt'!Z19=-1),"",'parse_results.txt'!Z19 / 'parse_results.txt'!Z19)</f>
        <v>1</v>
      </c>
      <c r="K20" s="0" t="n">
        <f aca="false">IF(OR('parse_results.txt'!AC19 = 0,'parse_results.txt'!AC19=-1),"",'parse_results.txt'!AC19 / 'parse_results.txt'!AC19)</f>
        <v>1</v>
      </c>
      <c r="L20" s="0" t="n">
        <f aca="false">IF(OR('parse_results.txt'!AF19 = 0,'parse_results.txt'!AF19=-1),"",'parse_results.txt'!AF19 / 'parse_results.txt'!AF19)</f>
        <v>1</v>
      </c>
      <c r="M20" s="0" t="str">
        <f aca="false">IF(OR('parse_results.txt'!AG19 = 0,'parse_results.txt'!AG19=-1),"",'parse_results.txt'!AG19 / 'parse_results.txt'!AG19)</f>
        <v/>
      </c>
      <c r="N20" s="0" t="n">
        <f aca="false">IF(OR('parse_results.txt'!AH19 = 0,'parse_results.txt'!AH19=-1),"",'parse_results.txt'!AH19 / 'parse_results.txt'!AH19)</f>
        <v>1</v>
      </c>
      <c r="O20" s="0" t="n">
        <f aca="false">IF(OR('parse_results.txt'!AJ19 = 0,'parse_results.txt'!AJ19=-1),"",'parse_results.txt'!AJ19 / 'parse_results.txt'!AJ19)</f>
        <v>1</v>
      </c>
      <c r="P20" s="0" t="n">
        <f aca="false">IF(OR('parse_results.txt'!AS19 = 0,'parse_results.txt'!AS19=-1),"",'parse_results.txt'!AS19 / 'parse_results.txt'!AS19)</f>
        <v>1</v>
      </c>
      <c r="Q20" s="0" t="n">
        <f aca="false">IF(OR('parse_results.txt'!BC19 = 0,'parse_results.txt'!BC19=-1),"",'parse_results.txt'!BC19 / 'parse_results.txt'!BC19)</f>
        <v>1</v>
      </c>
      <c r="R20" s="0" t="n">
        <f aca="false">IF(OR('parse_results.txt'!BD19 = 0,'parse_results.txt'!BD19=-1),"",'parse_results.txt'!BD19 / 'parse_results.txt'!BD19)</f>
        <v>1</v>
      </c>
      <c r="S20" s="0" t="n">
        <f aca="false">IF(OR('parse_results.txt'!BI19 = 0,'parse_results.txt'!BI19=-1),"",'parse_results.txt'!BI19 / 'parse_results.txt'!BI19)</f>
        <v>1</v>
      </c>
    </row>
    <row r="21" customFormat="false" ht="15" hidden="false" customHeight="false" outlineLevel="0" collapsed="false">
      <c r="A21" s="0" t="str">
        <f aca="false">'parse_results.txt'!A20</f>
        <v>stratixiv_arch.timing.xml</v>
      </c>
      <c r="B21" s="0" t="str">
        <f aca="false">'parse_results.txt'!B20</f>
        <v>bitcoin_miner_stratixiv_arch_timing.blif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IF(OR('parse_results.txt'!G20 = 0,'parse_results.txt'!G20=-1),"",'parse_results.txt'!G20 / 'parse_results.txt'!G20)</f>
        <v>1</v>
      </c>
      <c r="E21" s="0" t="str">
        <f aca="false">IF(OR('parse_results.txt'!H20 = 0,'parse_results.txt'!H20=-1),"",'parse_results.txt'!H20 / 'parse_results.txt'!H20)</f>
        <v/>
      </c>
      <c r="F21" s="0" t="n">
        <f aca="false">IF(OR('parse_results.txt'!I20 = 0,'parse_results.txt'!I20=-1),"",'parse_results.txt'!I20 / 'parse_results.txt'!I20)</f>
        <v>1</v>
      </c>
      <c r="G21" s="0" t="str">
        <f aca="false">IF(OR('parse_results.txt'!J20 = 0,'parse_results.txt'!J20=-1),"",'parse_results.txt'!J20 / 'parse_results.txt'!J20)</f>
        <v/>
      </c>
      <c r="H21" s="0" t="n">
        <f aca="false">IF(OR('parse_results.txt'!S20 = 0,'parse_results.txt'!S20=-1),"",'parse_results.txt'!S20 / 'parse_results.txt'!S20)</f>
        <v>1</v>
      </c>
      <c r="I21" s="0" t="n">
        <f aca="false">IF(OR('parse_results.txt'!W20 = 0,'parse_results.txt'!W20=-1),"",'parse_results.txt'!W20 / 'parse_results.txt'!W20)</f>
        <v>1</v>
      </c>
      <c r="J21" s="0" t="n">
        <f aca="false">IF(OR('parse_results.txt'!Z20 = 0,'parse_results.txt'!Z20=-1),"",'parse_results.txt'!Z20 / 'parse_results.txt'!Z20)</f>
        <v>1</v>
      </c>
      <c r="K21" s="0" t="n">
        <f aca="false">IF(OR('parse_results.txt'!AC20 = 0,'parse_results.txt'!AC20=-1),"",'parse_results.txt'!AC20 / 'parse_results.txt'!AC20)</f>
        <v>1</v>
      </c>
      <c r="L21" s="0" t="n">
        <f aca="false">IF(OR('parse_results.txt'!AF20 = 0,'parse_results.txt'!AF20=-1),"",'parse_results.txt'!AF20 / 'parse_results.txt'!AF20)</f>
        <v>1</v>
      </c>
      <c r="M21" s="0" t="str">
        <f aca="false">IF(OR('parse_results.txt'!AG20 = 0,'parse_results.txt'!AG20=-1),"",'parse_results.txt'!AG20 / 'parse_results.txt'!AG20)</f>
        <v/>
      </c>
      <c r="N21" s="0" t="n">
        <f aca="false">IF(OR('parse_results.txt'!AH20 = 0,'parse_results.txt'!AH20=-1),"",'parse_results.txt'!AH20 / 'parse_results.txt'!AH20)</f>
        <v>1</v>
      </c>
      <c r="O21" s="0" t="n">
        <f aca="false">IF(OR('parse_results.txt'!AJ20 = 0,'parse_results.txt'!AJ20=-1),"",'parse_results.txt'!AJ20 / 'parse_results.txt'!AJ20)</f>
        <v>1</v>
      </c>
      <c r="P21" s="0" t="n">
        <f aca="false">IF(OR('parse_results.txt'!AS20 = 0,'parse_results.txt'!AS20=-1),"",'parse_results.txt'!AS20 / 'parse_results.txt'!AS20)</f>
        <v>1</v>
      </c>
      <c r="Q21" s="0" t="n">
        <f aca="false">IF(OR('parse_results.txt'!BC20 = 0,'parse_results.txt'!BC20=-1),"",'parse_results.txt'!BC20 / 'parse_results.txt'!BC20)</f>
        <v>1</v>
      </c>
      <c r="R21" s="0" t="n">
        <f aca="false">IF(OR('parse_results.txt'!BD20 = 0,'parse_results.txt'!BD20=-1),"",'parse_results.txt'!BD20 / 'parse_results.txt'!BD20)</f>
        <v>1</v>
      </c>
      <c r="S21" s="0" t="n">
        <f aca="false">IF(OR('parse_results.txt'!BI20 = 0,'parse_results.txt'!BI20=-1),"",'parse_results.txt'!BI20 / 'parse_results.txt'!BI20)</f>
        <v>1</v>
      </c>
    </row>
    <row r="22" customFormat="false" ht="15" hidden="false" customHeight="false" outlineLevel="0" collapsed="false">
      <c r="A22" s="0" t="str">
        <f aca="false">'parse_results.txt'!A21</f>
        <v>stratixiv_arch.timing.xml</v>
      </c>
      <c r="B22" s="0" t="str">
        <f aca="false">'parse_results.txt'!B21</f>
        <v>LU230_stratixiv_arch_timing.blif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IF(OR('parse_results.txt'!G21 = 0,'parse_results.txt'!G21=-1),"",'parse_results.txt'!G21 / 'parse_results.txt'!G21)</f>
        <v>1</v>
      </c>
      <c r="E22" s="0" t="n">
        <f aca="false">IF(OR('parse_results.txt'!H21 = 0,'parse_results.txt'!H21=-1),"",'parse_results.txt'!H21 / 'parse_results.txt'!H21)</f>
        <v>1</v>
      </c>
      <c r="F22" s="0" t="n">
        <f aca="false">IF(OR('parse_results.txt'!I21 = 0,'parse_results.txt'!I21=-1),"",'parse_results.txt'!I21 / 'parse_results.txt'!I21)</f>
        <v>1</v>
      </c>
      <c r="G22" s="0" t="n">
        <f aca="false">IF(OR('parse_results.txt'!J21 = 0,'parse_results.txt'!J21=-1),"",'parse_results.txt'!J21 / 'parse_results.txt'!J21)</f>
        <v>1</v>
      </c>
      <c r="H22" s="0" t="n">
        <f aca="false">IF(OR('parse_results.txt'!S21 = 0,'parse_results.txt'!S21=-1),"",'parse_results.txt'!S21 / 'parse_results.txt'!S21)</f>
        <v>1</v>
      </c>
      <c r="I22" s="0" t="n">
        <f aca="false">IF(OR('parse_results.txt'!W21 = 0,'parse_results.txt'!W21=-1),"",'parse_results.txt'!W21 / 'parse_results.txt'!W21)</f>
        <v>1</v>
      </c>
      <c r="J22" s="0" t="n">
        <f aca="false">IF(OR('parse_results.txt'!Z21 = 0,'parse_results.txt'!Z21=-1),"",'parse_results.txt'!Z21 / 'parse_results.txt'!Z21)</f>
        <v>1</v>
      </c>
      <c r="K22" s="0" t="n">
        <f aca="false">IF(OR('parse_results.txt'!AC21 = 0,'parse_results.txt'!AC21=-1),"",'parse_results.txt'!AC21 / 'parse_results.txt'!AC21)</f>
        <v>1</v>
      </c>
      <c r="L22" s="0" t="n">
        <f aca="false">IF(OR('parse_results.txt'!AF21 = 0,'parse_results.txt'!AF21=-1),"",'parse_results.txt'!AF21 / 'parse_results.txt'!AF21)</f>
        <v>1</v>
      </c>
      <c r="M22" s="0" t="str">
        <f aca="false">IF(OR('parse_results.txt'!AG21 = 0,'parse_results.txt'!AG21=-1),"",'parse_results.txt'!AG21 / 'parse_results.txt'!AG21)</f>
        <v/>
      </c>
      <c r="N22" s="0" t="n">
        <f aca="false">IF(OR('parse_results.txt'!AH21 = 0,'parse_results.txt'!AH21=-1),"",'parse_results.txt'!AH21 / 'parse_results.txt'!AH21)</f>
        <v>1</v>
      </c>
      <c r="O22" s="0" t="n">
        <f aca="false">IF(OR('parse_results.txt'!AJ21 = 0,'parse_results.txt'!AJ21=-1),"",'parse_results.txt'!AJ21 / 'parse_results.txt'!AJ21)</f>
        <v>1</v>
      </c>
      <c r="P22" s="0" t="n">
        <f aca="false">IF(OR('parse_results.txt'!AS21 = 0,'parse_results.txt'!AS21=-1),"",'parse_results.txt'!AS21 / 'parse_results.txt'!AS21)</f>
        <v>1</v>
      </c>
      <c r="Q22" s="0" t="n">
        <f aca="false">IF(OR('parse_results.txt'!BC21 = 0,'parse_results.txt'!BC21=-1),"",'parse_results.txt'!BC21 / 'parse_results.txt'!BC21)</f>
        <v>1</v>
      </c>
      <c r="R22" s="0" t="n">
        <f aca="false">IF(OR('parse_results.txt'!BD21 = 0,'parse_results.txt'!BD21=-1),"",'parse_results.txt'!BD21 / 'parse_results.txt'!BD21)</f>
        <v>1</v>
      </c>
      <c r="S22" s="0" t="n">
        <f aca="false">IF(OR('parse_results.txt'!BI21 = 0,'parse_results.txt'!BI21=-1),"",'parse_results.txt'!BI21 / 'parse_results.txt'!BI21)</f>
        <v>1</v>
      </c>
    </row>
    <row r="23" customFormat="false" ht="15" hidden="false" customHeight="false" outlineLevel="0" collapsed="false">
      <c r="A23" s="0" t="str">
        <f aca="false">'parse_results.txt'!A22</f>
        <v>stratixiv_arch.timing.xml</v>
      </c>
      <c r="B23" s="0" t="str">
        <f aca="false">'parse_results.txt'!B22</f>
        <v>sparcT1_chip2_stratixiv_arch_timing.blif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IF(OR('parse_results.txt'!G22 = 0,'parse_results.txt'!G22=-1),"",'parse_results.txt'!G22 / 'parse_results.txt'!G22)</f>
        <v>1</v>
      </c>
      <c r="E23" s="0" t="n">
        <f aca="false">IF(OR('parse_results.txt'!H22 = 0,'parse_results.txt'!H22=-1),"",'parse_results.txt'!H22 / 'parse_results.txt'!H22)</f>
        <v>1</v>
      </c>
      <c r="F23" s="0" t="n">
        <f aca="false">IF(OR('parse_results.txt'!I22 = 0,'parse_results.txt'!I22=-1),"",'parse_results.txt'!I22 / 'parse_results.txt'!I22)</f>
        <v>1</v>
      </c>
      <c r="G23" s="0" t="str">
        <f aca="false">IF(OR('parse_results.txt'!J22 = 0,'parse_results.txt'!J22=-1),"",'parse_results.txt'!J22 / 'parse_results.txt'!J22)</f>
        <v/>
      </c>
      <c r="H23" s="0" t="n">
        <f aca="false">IF(OR('parse_results.txt'!S22 = 0,'parse_results.txt'!S22=-1),"",'parse_results.txt'!S22 / 'parse_results.txt'!S22)</f>
        <v>1</v>
      </c>
      <c r="I23" s="0" t="n">
        <f aca="false">IF(OR('parse_results.txt'!W22 = 0,'parse_results.txt'!W22=-1),"",'parse_results.txt'!W22 / 'parse_results.txt'!W22)</f>
        <v>1</v>
      </c>
      <c r="J23" s="0" t="n">
        <f aca="false">IF(OR('parse_results.txt'!Z22 = 0,'parse_results.txt'!Z22=-1),"",'parse_results.txt'!Z22 / 'parse_results.txt'!Z22)</f>
        <v>1</v>
      </c>
      <c r="K23" s="0" t="n">
        <f aca="false">IF(OR('parse_results.txt'!AC22 = 0,'parse_results.txt'!AC22=-1),"",'parse_results.txt'!AC22 / 'parse_results.txt'!AC22)</f>
        <v>1</v>
      </c>
      <c r="L23" s="0" t="n">
        <f aca="false">IF(OR('parse_results.txt'!AF22 = 0,'parse_results.txt'!AF22=-1),"",'parse_results.txt'!AF22 / 'parse_results.txt'!AF22)</f>
        <v>1</v>
      </c>
      <c r="M23" s="0" t="str">
        <f aca="false">IF(OR('parse_results.txt'!AG22 = 0,'parse_results.txt'!AG22=-1),"",'parse_results.txt'!AG22 / 'parse_results.txt'!AG22)</f>
        <v/>
      </c>
      <c r="N23" s="0" t="n">
        <f aca="false">IF(OR('parse_results.txt'!AH22 = 0,'parse_results.txt'!AH22=-1),"",'parse_results.txt'!AH22 / 'parse_results.txt'!AH22)</f>
        <v>1</v>
      </c>
      <c r="O23" s="0" t="n">
        <f aca="false">IF(OR('parse_results.txt'!AJ22 = 0,'parse_results.txt'!AJ22=-1),"",'parse_results.txt'!AJ22 / 'parse_results.txt'!AJ22)</f>
        <v>1</v>
      </c>
      <c r="P23" s="0" t="n">
        <f aca="false">IF(OR('parse_results.txt'!AS22 = 0,'parse_results.txt'!AS22=-1),"",'parse_results.txt'!AS22 / 'parse_results.txt'!AS22)</f>
        <v>1</v>
      </c>
      <c r="Q23" s="0" t="n">
        <f aca="false">IF(OR('parse_results.txt'!BC22 = 0,'parse_results.txt'!BC22=-1),"",'parse_results.txt'!BC22 / 'parse_results.txt'!BC22)</f>
        <v>1</v>
      </c>
      <c r="R23" s="0" t="n">
        <f aca="false">IF(OR('parse_results.txt'!BD22 = 0,'parse_results.txt'!BD22=-1),"",'parse_results.txt'!BD22 / 'parse_results.txt'!BD22)</f>
        <v>1</v>
      </c>
      <c r="S23" s="0" t="n">
        <f aca="false">IF(OR('parse_results.txt'!BI22 = 0,'parse_results.txt'!BI22=-1),"",'parse_results.txt'!BI22 / 'parse_results.txt'!BI22)</f>
        <v>1</v>
      </c>
    </row>
    <row r="24" customFormat="false" ht="15" hidden="false" customHeight="false" outlineLevel="0" collapsed="false">
      <c r="A24" s="0" t="str">
        <f aca="false">'parse_results.txt'!A23</f>
        <v>stratixiv_arch.timing.xml</v>
      </c>
      <c r="B24" s="0" t="str">
        <f aca="false">'parse_results.txt'!B23</f>
        <v>LU_Network_stratixiv_arch_timing.blif</v>
      </c>
      <c r="C24" s="0" t="n">
        <f aca="false">IF(OR('parse_results.txt'!D23 = 0,'parse_results.txt'!D23=-1),"",'parse_results.txt'!D23 / 'parse_results.txt'!D23)</f>
        <v>1</v>
      </c>
      <c r="D24" s="0" t="n">
        <f aca="false">IF(OR('parse_results.txt'!G23 = 0,'parse_results.txt'!G23=-1),"",'parse_results.txt'!G23 / 'parse_results.txt'!G23)</f>
        <v>1</v>
      </c>
      <c r="E24" s="0" t="n">
        <f aca="false">IF(OR('parse_results.txt'!H23 = 0,'parse_results.txt'!H23=-1),"",'parse_results.txt'!H23 / 'parse_results.txt'!H23)</f>
        <v>1</v>
      </c>
      <c r="F24" s="0" t="n">
        <f aca="false">IF(OR('parse_results.txt'!I23 = 0,'parse_results.txt'!I23=-1),"",'parse_results.txt'!I23 / 'parse_results.txt'!I23)</f>
        <v>1</v>
      </c>
      <c r="G24" s="0" t="str">
        <f aca="false">IF(OR('parse_results.txt'!J23 = 0,'parse_results.txt'!J23=-1),"",'parse_results.txt'!J23 / 'parse_results.txt'!J23)</f>
        <v/>
      </c>
      <c r="H24" s="0" t="n">
        <f aca="false">IF(OR('parse_results.txt'!S23 = 0,'parse_results.txt'!S23=-1),"",'parse_results.txt'!S23 / 'parse_results.txt'!S23)</f>
        <v>1</v>
      </c>
      <c r="I24" s="0" t="n">
        <f aca="false">IF(OR('parse_results.txt'!W23 = 0,'parse_results.txt'!W23=-1),"",'parse_results.txt'!W23 / 'parse_results.txt'!W23)</f>
        <v>1</v>
      </c>
      <c r="J24" s="0" t="n">
        <f aca="false">IF(OR('parse_results.txt'!Z23 = 0,'parse_results.txt'!Z23=-1),"",'parse_results.txt'!Z23 / 'parse_results.txt'!Z23)</f>
        <v>1</v>
      </c>
      <c r="K24" s="0" t="n">
        <f aca="false">IF(OR('parse_results.txt'!AC23 = 0,'parse_results.txt'!AC23=-1),"",'parse_results.txt'!AC23 / 'parse_results.txt'!AC23)</f>
        <v>1</v>
      </c>
      <c r="L24" s="0" t="n">
        <f aca="false">IF(OR('parse_results.txt'!AF23 = 0,'parse_results.txt'!AF23=-1),"",'parse_results.txt'!AF23 / 'parse_results.txt'!AF23)</f>
        <v>1</v>
      </c>
      <c r="M24" s="0" t="str">
        <f aca="false">IF(OR('parse_results.txt'!AG23 = 0,'parse_results.txt'!AG23=-1),"",'parse_results.txt'!AG23 / 'parse_results.txt'!AG23)</f>
        <v/>
      </c>
      <c r="N24" s="0" t="n">
        <f aca="false">IF(OR('parse_results.txt'!AH23 = 0,'parse_results.txt'!AH23=-1),"",'parse_results.txt'!AH23 / 'parse_results.txt'!AH23)</f>
        <v>1</v>
      </c>
      <c r="O24" s="0" t="n">
        <f aca="false">IF(OR('parse_results.txt'!AJ23 = 0,'parse_results.txt'!AJ23=-1),"",'parse_results.txt'!AJ23 / 'parse_results.txt'!AJ23)</f>
        <v>1</v>
      </c>
      <c r="P24" s="0" t="n">
        <f aca="false">IF(OR('parse_results.txt'!AS23 = 0,'parse_results.txt'!AS23=-1),"",'parse_results.txt'!AS23 / 'parse_results.txt'!AS23)</f>
        <v>1</v>
      </c>
      <c r="Q24" s="0" t="n">
        <f aca="false">IF(OR('parse_results.txt'!BC23 = 0,'parse_results.txt'!BC23=-1),"",'parse_results.txt'!BC23 / 'parse_results.txt'!BC23)</f>
        <v>1</v>
      </c>
      <c r="R24" s="0" t="n">
        <f aca="false">IF(OR('parse_results.txt'!BD23 = 0,'parse_results.txt'!BD23=-1),"",'parse_results.txt'!BD23 / 'parse_results.txt'!BD23)</f>
        <v>1</v>
      </c>
      <c r="S24" s="0" t="n">
        <f aca="false">IF(OR('parse_results.txt'!BI23 = 0,'parse_results.txt'!BI23=-1),"",'parse_results.txt'!BI23 / 'parse_results.txt'!BI23)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'parse_results.txt'!A1</f>
        <v>arch</v>
      </c>
      <c r="B28" s="0" t="str">
        <f aca="false">'parse_results.txt'!B1</f>
        <v>circuit</v>
      </c>
      <c r="C28" s="0" t="str">
        <f aca="false">'parse_results.txt'!D1</f>
        <v>vtr_flow_elapsed_time</v>
      </c>
      <c r="D28" s="0" t="str">
        <f aca="false">'parse_results.txt'!G1</f>
        <v>num_LAB</v>
      </c>
      <c r="E28" s="0" t="str">
        <f aca="false">'parse_results.txt'!H1</f>
        <v>num_DSP</v>
      </c>
      <c r="F28" s="0" t="str">
        <f aca="false">'parse_results.txt'!I1</f>
        <v>num_M9K</v>
      </c>
      <c r="G28" s="0" t="str">
        <f aca="false">'parse_results.txt'!J1</f>
        <v>num_M144K</v>
      </c>
      <c r="H28" s="0" t="str">
        <f aca="false">'parse_results.txt'!S1</f>
        <v>max_vpr_mem</v>
      </c>
      <c r="I28" s="0" t="str">
        <f aca="false">'parse_results.txt'!W1</f>
        <v>num_pre_packed_blocks</v>
      </c>
      <c r="J28" s="0" t="str">
        <f aca="false">'parse_results.txt'!Z1</f>
        <v>num_post_packed_blocks</v>
      </c>
      <c r="K28" s="0" t="str">
        <f aca="false">'parse_results.txt'!AC1</f>
        <v>device_grid_tiles</v>
      </c>
      <c r="L28" s="0" t="str">
        <f aca="false">'parse_results.txt'!AF1</f>
        <v>pack_time</v>
      </c>
      <c r="M28" s="0" t="str">
        <f aca="false">'parse_results.txt'!AG1</f>
        <v>placed_wirelength_est</v>
      </c>
      <c r="N28" s="0" t="str">
        <f aca="false">'parse_results.txt'!AH1</f>
        <v>place_time</v>
      </c>
      <c r="O28" s="0" t="str">
        <f aca="false">'parse_results.txt'!AJ1</f>
        <v>placed_CPD_est</v>
      </c>
      <c r="P28" s="0" t="str">
        <f aca="false">'parse_results.txt'!AS1</f>
        <v>routed_wirelength</v>
      </c>
      <c r="Q28" s="0" t="str">
        <f aca="false">'parse_results.txt'!BC1</f>
        <v>critical_path_delay</v>
      </c>
      <c r="R28" s="0" t="str">
        <f aca="false">'parse_results.txt'!BD1</f>
        <v>geomean_nonvirtual_intradomain_critical_path_delay</v>
      </c>
      <c r="S28" s="0" t="str">
        <f aca="false">'parse_results.txt'!BI1</f>
        <v>crit_path_route_time</v>
      </c>
    </row>
    <row r="29" customFormat="false" ht="15" hidden="false" customHeight="false" outlineLevel="0" collapsed="false">
      <c r="A29" s="0" t="str">
        <f aca="false">'parse_results.txt'!A2</f>
        <v>stratixiv_arch.timing.xml</v>
      </c>
      <c r="B29" s="0" t="str">
        <f aca="false">'parse_results.txt'!B2</f>
        <v>gsm_switch_stratixiv_arch_timing.blif</v>
      </c>
      <c r="C29" s="0" t="n">
        <f aca="false">IF(OR('parse_results.txt'!D2 = 0,'parse_results.txt'!D2=-1),"",'parse_results_api.txt'!D2 / 'parse_results.txt'!D2)</f>
        <v>1.00789667139658</v>
      </c>
      <c r="D29" s="0" t="n">
        <f aca="false">IF(OR('parse_results.txt'!G2 = 0,'parse_results.txt'!G2=-1),"",'parse_results_api.txt'!G2 / 'parse_results.txt'!G2)</f>
        <v>1</v>
      </c>
      <c r="E29" s="0" t="str">
        <f aca="false">IF(OR('parse_results.txt'!H2 = 0,'parse_results.txt'!H2=-1),"",'parse_results_api.txt'!H2 / 'parse_results.txt'!H2)</f>
        <v/>
      </c>
      <c r="F29" s="0" t="n">
        <f aca="false">IF(OR('parse_results.txt'!I2 = 0,'parse_results.txt'!I2=-1),"",'parse_results_api.txt'!I2 / 'parse_results.txt'!I2)</f>
        <v>1</v>
      </c>
      <c r="G29" s="0" t="str">
        <f aca="false">IF(OR('parse_results.txt'!J2 = 0,'parse_results.txt'!J2=-1),"",'parse_results_api.txt'!J2 / 'parse_results.txt'!J2)</f>
        <v/>
      </c>
      <c r="H29" s="0" t="n">
        <f aca="false">IF(OR('parse_results.txt'!S2 = 0,'parse_results.txt'!S2=-1),"",'parse_results_api.txt'!S2 / 'parse_results.txt'!S2)</f>
        <v>1.00002109687187</v>
      </c>
      <c r="I29" s="0" t="n">
        <f aca="false">IF(OR('parse_results.txt'!W2 = 0,'parse_results.txt'!W2=-1),"",'parse_results_api.txt'!W2 / 'parse_results.txt'!W2)</f>
        <v>1</v>
      </c>
      <c r="J29" s="0" t="n">
        <f aca="false">IF(OR('parse_results.txt'!Z2 = 0,'parse_results.txt'!Z2=-1),"",'parse_results_api.txt'!Z2 / 'parse_results.txt'!Z2)</f>
        <v>1</v>
      </c>
      <c r="K29" s="0" t="n">
        <f aca="false">IF(OR('parse_results.txt'!AC2 = 0,'parse_results.txt'!AC2=-1),"",'parse_results_api.txt'!AC2 / 'parse_results.txt'!AC2)</f>
        <v>1</v>
      </c>
      <c r="L29" s="0" t="n">
        <f aca="false">IF(OR('parse_results.txt'!AF2 = 0,'parse_results.txt'!AF2=-1),"",'parse_results_api.txt'!AF2 / 'parse_results.txt'!AF2)</f>
        <v>1.00119659380558</v>
      </c>
      <c r="M29" s="0" t="str">
        <f aca="false">IF(OR('parse_results.txt'!AG2 = 0,'parse_results.txt'!AG2=-1),"",'parse_results_api.txt'!AG2 / 'parse_results.txt'!AG2)</f>
        <v/>
      </c>
      <c r="N29" s="0" t="n">
        <f aca="false">IF(OR('parse_results.txt'!AH2 = 0,'parse_results.txt'!AH2=-1),"",'parse_results_api.txt'!AH2 / 'parse_results.txt'!AH2)</f>
        <v>1.01460191608854</v>
      </c>
      <c r="O29" s="0" t="n">
        <f aca="false">IF(OR('parse_results.txt'!AJ2 = 0,'parse_results.txt'!AJ2=-1),"",'parse_results_api.txt'!AJ2 / 'parse_results.txt'!AJ2)</f>
        <v>1</v>
      </c>
      <c r="P29" s="0" t="n">
        <f aca="false">IF(OR('parse_results.txt'!AS2 = 0,'parse_results.txt'!AS2=-1),"",'parse_results_api.txt'!AS2 / 'parse_results.txt'!AS2)</f>
        <v>1</v>
      </c>
      <c r="Q29" s="0" t="n">
        <f aca="false">IF(OR('parse_results.txt'!BC2 = 0,'parse_results.txt'!BC2=-1),"",'parse_results_api.txt'!BC2 / 'parse_results.txt'!BC2)</f>
        <v>1</v>
      </c>
      <c r="R29" s="0" t="n">
        <f aca="false">IF(OR('parse_results.txt'!BD2 = 0,'parse_results.txt'!BD2=-1),"",'parse_results_api.txt'!BD2 / 'parse_results.txt'!BD2)</f>
        <v>1</v>
      </c>
      <c r="S29" s="0" t="n">
        <f aca="false">IF(OR('parse_results.txt'!BI2 = 0,'parse_results.txt'!BI2=-1),"",'parse_results_api.txt'!BI2 / 'parse_results.txt'!BI2)</f>
        <v>1.00032759436538</v>
      </c>
    </row>
    <row r="30" customFormat="false" ht="15" hidden="false" customHeight="false" outlineLevel="0" collapsed="false">
      <c r="A30" s="0" t="str">
        <f aca="false">'parse_results.txt'!A3</f>
        <v>stratixiv_arch.timing.xml</v>
      </c>
      <c r="B30" s="0" t="str">
        <f aca="false">'parse_results.txt'!B3</f>
        <v>mes_noc_stratixiv_arch_timing.blif</v>
      </c>
      <c r="C30" s="0" t="n">
        <f aca="false">IF(OR('parse_results.txt'!D3 = 0,'parse_results.txt'!D3=-1),"",'parse_results_api.txt'!D3 / 'parse_results.txt'!D3)</f>
        <v>1.05626517113219</v>
      </c>
      <c r="D30" s="0" t="n">
        <f aca="false">IF(OR('parse_results.txt'!G3 = 0,'parse_results.txt'!G3=-1),"",'parse_results_api.txt'!G3 / 'parse_results.txt'!G3)</f>
        <v>1</v>
      </c>
      <c r="E30" s="0" t="str">
        <f aca="false">IF(OR('parse_results.txt'!H3 = 0,'parse_results.txt'!H3=-1),"",'parse_results_api.txt'!H3 / 'parse_results.txt'!H3)</f>
        <v/>
      </c>
      <c r="F30" s="0" t="n">
        <f aca="false">IF(OR('parse_results.txt'!I3 = 0,'parse_results.txt'!I3=-1),"",'parse_results_api.txt'!I3 / 'parse_results.txt'!I3)</f>
        <v>1</v>
      </c>
      <c r="G30" s="0" t="str">
        <f aca="false">IF(OR('parse_results.txt'!J3 = 0,'parse_results.txt'!J3=-1),"",'parse_results_api.txt'!J3 / 'parse_results.txt'!J3)</f>
        <v/>
      </c>
      <c r="H30" s="0" t="n">
        <f aca="false">IF(OR('parse_results.txt'!S3 = 0,'parse_results.txt'!S3=-1),"",'parse_results_api.txt'!S3 / 'parse_results.txt'!S3)</f>
        <v>0.999992602285372</v>
      </c>
      <c r="I30" s="0" t="n">
        <f aca="false">IF(OR('parse_results.txt'!W3 = 0,'parse_results.txt'!W3=-1),"",'parse_results_api.txt'!W3 / 'parse_results.txt'!W3)</f>
        <v>1</v>
      </c>
      <c r="J30" s="0" t="n">
        <f aca="false">IF(OR('parse_results.txt'!Z3 = 0,'parse_results.txt'!Z3=-1),"",'parse_results_api.txt'!Z3 / 'parse_results.txt'!Z3)</f>
        <v>1</v>
      </c>
      <c r="K30" s="0" t="n">
        <f aca="false">IF(OR('parse_results.txt'!AC3 = 0,'parse_results.txt'!AC3=-1),"",'parse_results_api.txt'!AC3 / 'parse_results.txt'!AC3)</f>
        <v>1</v>
      </c>
      <c r="L30" s="0" t="n">
        <f aca="false">IF(OR('parse_results.txt'!AF3 = 0,'parse_results.txt'!AF3=-1),"",'parse_results_api.txt'!AF3 / 'parse_results.txt'!AF3)</f>
        <v>0.997957897390647</v>
      </c>
      <c r="M30" s="0" t="str">
        <f aca="false">IF(OR('parse_results.txt'!AG3 = 0,'parse_results.txt'!AG3=-1),"",'parse_results_api.txt'!AG3 / 'parse_results.txt'!AG3)</f>
        <v/>
      </c>
      <c r="N30" s="0" t="n">
        <f aca="false">IF(OR('parse_results.txt'!AH3 = 0,'parse_results.txt'!AH3=-1),"",'parse_results_api.txt'!AH3 / 'parse_results.txt'!AH3)</f>
        <v>1.08338801184302</v>
      </c>
      <c r="O30" s="0" t="n">
        <f aca="false">IF(OR('parse_results.txt'!AJ3 = 0,'parse_results.txt'!AJ3=-1),"",'parse_results_api.txt'!AJ3 / 'parse_results.txt'!AJ3)</f>
        <v>1</v>
      </c>
      <c r="P30" s="0" t="n">
        <f aca="false">IF(OR('parse_results.txt'!AS3 = 0,'parse_results.txt'!AS3=-1),"",'parse_results_api.txt'!AS3 / 'parse_results.txt'!AS3)</f>
        <v>1</v>
      </c>
      <c r="Q30" s="0" t="n">
        <f aca="false">IF(OR('parse_results.txt'!BC3 = 0,'parse_results.txt'!BC3=-1),"",'parse_results_api.txt'!BC3 / 'parse_results.txt'!BC3)</f>
        <v>1</v>
      </c>
      <c r="R30" s="0" t="n">
        <f aca="false">IF(OR('parse_results.txt'!BD3 = 0,'parse_results.txt'!BD3=-1),"",'parse_results_api.txt'!BD3 / 'parse_results.txt'!BD3)</f>
        <v>1</v>
      </c>
      <c r="S30" s="0" t="n">
        <f aca="false">IF(OR('parse_results.txt'!BI3 = 0,'parse_results.txt'!BI3=-1),"",'parse_results_api.txt'!BI3 / 'parse_results.txt'!BI3)</f>
        <v>1.03699920927781</v>
      </c>
    </row>
    <row r="31" customFormat="false" ht="15" hidden="false" customHeight="false" outlineLevel="0" collapsed="false">
      <c r="A31" s="0" t="str">
        <f aca="false">'parse_results.txt'!A4</f>
        <v>stratixiv_arch.timing.xml</v>
      </c>
      <c r="B31" s="0" t="str">
        <f aca="false">'parse_results.txt'!B4</f>
        <v>dart_stratixiv_arch_timing.blif</v>
      </c>
      <c r="C31" s="0" t="n">
        <f aca="false">IF(OR('parse_results.txt'!D4 = 0,'parse_results.txt'!D4=-1),"",'parse_results_api.txt'!D4 / 'parse_results.txt'!D4)</f>
        <v>1.07330753182354</v>
      </c>
      <c r="D31" s="0" t="n">
        <f aca="false">IF(OR('parse_results.txt'!G4 = 0,'parse_results.txt'!G4=-1),"",'parse_results_api.txt'!G4 / 'parse_results.txt'!G4)</f>
        <v>1</v>
      </c>
      <c r="E31" s="0" t="str">
        <f aca="false">IF(OR('parse_results.txt'!H4 = 0,'parse_results.txt'!H4=-1),"",'parse_results_api.txt'!H4 / 'parse_results.txt'!H4)</f>
        <v/>
      </c>
      <c r="F31" s="0" t="n">
        <f aca="false">IF(OR('parse_results.txt'!I4 = 0,'parse_results.txt'!I4=-1),"",'parse_results_api.txt'!I4 / 'parse_results.txt'!I4)</f>
        <v>1</v>
      </c>
      <c r="G31" s="0" t="str">
        <f aca="false">IF(OR('parse_results.txt'!J4 = 0,'parse_results.txt'!J4=-1),"",'parse_results_api.txt'!J4 / 'parse_results.txt'!J4)</f>
        <v/>
      </c>
      <c r="H31" s="0" t="n">
        <f aca="false">IF(OR('parse_results.txt'!S4 = 0,'parse_results.txt'!S4=-1),"",'parse_results_api.txt'!S4 / 'parse_results.txt'!S4)</f>
        <v>1.00171282677905</v>
      </c>
      <c r="I31" s="0" t="n">
        <f aca="false">IF(OR('parse_results.txt'!W4 = 0,'parse_results.txt'!W4=-1),"",'parse_results_api.txt'!W4 / 'parse_results.txt'!W4)</f>
        <v>1</v>
      </c>
      <c r="J31" s="0" t="n">
        <f aca="false">IF(OR('parse_results.txt'!Z4 = 0,'parse_results.txt'!Z4=-1),"",'parse_results_api.txt'!Z4 / 'parse_results.txt'!Z4)</f>
        <v>1</v>
      </c>
      <c r="K31" s="0" t="n">
        <f aca="false">IF(OR('parse_results.txt'!AC4 = 0,'parse_results.txt'!AC4=-1),"",'parse_results_api.txt'!AC4 / 'parse_results.txt'!AC4)</f>
        <v>1</v>
      </c>
      <c r="L31" s="0" t="n">
        <f aca="false">IF(OR('parse_results.txt'!AF4 = 0,'parse_results.txt'!AF4=-1),"",'parse_results_api.txt'!AF4 / 'parse_results.txt'!AF4)</f>
        <v>0.980407093668109</v>
      </c>
      <c r="M31" s="0" t="str">
        <f aca="false">IF(OR('parse_results.txt'!AG4 = 0,'parse_results.txt'!AG4=-1),"",'parse_results_api.txt'!AG4 / 'parse_results.txt'!AG4)</f>
        <v/>
      </c>
      <c r="N31" s="0" t="n">
        <f aca="false">IF(OR('parse_results.txt'!AH4 = 0,'parse_results.txt'!AH4=-1),"",'parse_results_api.txt'!AH4 / 'parse_results.txt'!AH4)</f>
        <v>1.1417615773074</v>
      </c>
      <c r="O31" s="0" t="n">
        <f aca="false">IF(OR('parse_results.txt'!AJ4 = 0,'parse_results.txt'!AJ4=-1),"",'parse_results_api.txt'!AJ4 / 'parse_results.txt'!AJ4)</f>
        <v>1</v>
      </c>
      <c r="P31" s="0" t="n">
        <f aca="false">IF(OR('parse_results.txt'!AS4 = 0,'parse_results.txt'!AS4=-1),"",'parse_results_api.txt'!AS4 / 'parse_results.txt'!AS4)</f>
        <v>1</v>
      </c>
      <c r="Q31" s="0" t="n">
        <f aca="false">IF(OR('parse_results.txt'!BC4 = 0,'parse_results.txt'!BC4=-1),"",'parse_results_api.txt'!BC4 / 'parse_results.txt'!BC4)</f>
        <v>1</v>
      </c>
      <c r="R31" s="0" t="n">
        <f aca="false">IF(OR('parse_results.txt'!BD4 = 0,'parse_results.txt'!BD4=-1),"",'parse_results_api.txt'!BD4 / 'parse_results.txt'!BD4)</f>
        <v>1</v>
      </c>
      <c r="S31" s="0" t="n">
        <f aca="false">IF(OR('parse_results.txt'!BI4 = 0,'parse_results.txt'!BI4=-1),"",'parse_results_api.txt'!BI4 / 'parse_results.txt'!BI4)</f>
        <v>1.01118288532333</v>
      </c>
    </row>
    <row r="32" customFormat="false" ht="15" hidden="false" customHeight="false" outlineLevel="0" collapsed="false">
      <c r="A32" s="0" t="str">
        <f aca="false">'parse_results.txt'!A5</f>
        <v>stratixiv_arch.timing.xml</v>
      </c>
      <c r="B32" s="0" t="str">
        <f aca="false">'parse_results.txt'!B5</f>
        <v>denoise_stratixiv_arch_timing.blif</v>
      </c>
      <c r="C32" s="0" t="n">
        <f aca="false">IF(OR('parse_results.txt'!D5 = 0,'parse_results.txt'!D5=-1),"",'parse_results_api.txt'!D5 / 'parse_results.txt'!D5)</f>
        <v>1.00961681256447</v>
      </c>
      <c r="D32" s="0" t="n">
        <f aca="false">IF(OR('parse_results.txt'!G5 = 0,'parse_results.txt'!G5=-1),"",'parse_results_api.txt'!G5 / 'parse_results.txt'!G5)</f>
        <v>1</v>
      </c>
      <c r="E32" s="0" t="n">
        <f aca="false">IF(OR('parse_results.txt'!H5 = 0,'parse_results.txt'!H5=-1),"",'parse_results_api.txt'!H5 / 'parse_results.txt'!H5)</f>
        <v>1</v>
      </c>
      <c r="F32" s="0" t="n">
        <f aca="false">IF(OR('parse_results.txt'!I5 = 0,'parse_results.txt'!I5=-1),"",'parse_results_api.txt'!I5 / 'parse_results.txt'!I5)</f>
        <v>1</v>
      </c>
      <c r="G32" s="0" t="str">
        <f aca="false">IF(OR('parse_results.txt'!J5 = 0,'parse_results.txt'!J5=-1),"",'parse_results_api.txt'!J5 / 'parse_results.txt'!J5)</f>
        <v/>
      </c>
      <c r="H32" s="0" t="n">
        <f aca="false">IF(OR('parse_results.txt'!S5 = 0,'parse_results.txt'!S5=-1),"",'parse_results_api.txt'!S5 / 'parse_results.txt'!S5)</f>
        <v>1.00002765915822</v>
      </c>
      <c r="I32" s="0" t="n">
        <f aca="false">IF(OR('parse_results.txt'!W5 = 0,'parse_results.txt'!W5=-1),"",'parse_results_api.txt'!W5 / 'parse_results.txt'!W5)</f>
        <v>1</v>
      </c>
      <c r="J32" s="0" t="n">
        <f aca="false">IF(OR('parse_results.txt'!Z5 = 0,'parse_results.txt'!Z5=-1),"",'parse_results_api.txt'!Z5 / 'parse_results.txt'!Z5)</f>
        <v>1</v>
      </c>
      <c r="K32" s="0" t="n">
        <f aca="false">IF(OR('parse_results.txt'!AC5 = 0,'parse_results.txt'!AC5=-1),"",'parse_results_api.txt'!AC5 / 'parse_results.txt'!AC5)</f>
        <v>1</v>
      </c>
      <c r="L32" s="0" t="n">
        <f aca="false">IF(OR('parse_results.txt'!AF5 = 0,'parse_results.txt'!AF5=-1),"",'parse_results_api.txt'!AF5 / 'parse_results.txt'!AF5)</f>
        <v>0.966344038715354</v>
      </c>
      <c r="M32" s="0" t="str">
        <f aca="false">IF(OR('parse_results.txt'!AG5 = 0,'parse_results.txt'!AG5=-1),"",'parse_results_api.txt'!AG5 / 'parse_results.txt'!AG5)</f>
        <v/>
      </c>
      <c r="N32" s="0" t="n">
        <f aca="false">IF(OR('parse_results.txt'!AH5 = 0,'parse_results.txt'!AH5=-1),"",'parse_results_api.txt'!AH5 / 'parse_results.txt'!AH5)</f>
        <v>1.01987071626578</v>
      </c>
      <c r="O32" s="0" t="n">
        <f aca="false">IF(OR('parse_results.txt'!AJ5 = 0,'parse_results.txt'!AJ5=-1),"",'parse_results_api.txt'!AJ5 / 'parse_results.txt'!AJ5)</f>
        <v>1</v>
      </c>
      <c r="P32" s="0" t="n">
        <f aca="false">IF(OR('parse_results.txt'!AS5 = 0,'parse_results.txt'!AS5=-1),"",'parse_results_api.txt'!AS5 / 'parse_results.txt'!AS5)</f>
        <v>1</v>
      </c>
      <c r="Q32" s="0" t="n">
        <f aca="false">IF(OR('parse_results.txt'!BC5 = 0,'parse_results.txt'!BC5=-1),"",'parse_results_api.txt'!BC5 / 'parse_results.txt'!BC5)</f>
        <v>1</v>
      </c>
      <c r="R32" s="0" t="n">
        <f aca="false">IF(OR('parse_results.txt'!BD5 = 0,'parse_results.txt'!BD5=-1),"",'parse_results_api.txt'!BD5 / 'parse_results.txt'!BD5)</f>
        <v>1</v>
      </c>
      <c r="S32" s="0" t="n">
        <f aca="false">IF(OR('parse_results.txt'!BI5 = 0,'parse_results.txt'!BI5=-1),"",'parse_results_api.txt'!BI5 / 'parse_results.txt'!BI5)</f>
        <v>1.07275143260527</v>
      </c>
    </row>
    <row r="33" customFormat="false" ht="15" hidden="false" customHeight="false" outlineLevel="0" collapsed="false">
      <c r="A33" s="0" t="str">
        <f aca="false">'parse_results.txt'!A6</f>
        <v>stratixiv_arch.timing.xml</v>
      </c>
      <c r="B33" s="0" t="str">
        <f aca="false">'parse_results.txt'!B6</f>
        <v>sparcT2_core_stratixiv_arch_timing.blif</v>
      </c>
      <c r="C33" s="0" t="n">
        <f aca="false">IF(OR('parse_results.txt'!D6 = 0,'parse_results.txt'!D6=-1),"",'parse_results_api.txt'!D6 / 'parse_results.txt'!D6)</f>
        <v>1.0481523846951</v>
      </c>
      <c r="D33" s="0" t="n">
        <f aca="false">IF(OR('parse_results.txt'!G6 = 0,'parse_results.txt'!G6=-1),"",'parse_results_api.txt'!G6 / 'parse_results.txt'!G6)</f>
        <v>1</v>
      </c>
      <c r="E33" s="0" t="str">
        <f aca="false">IF(OR('parse_results.txt'!H6 = 0,'parse_results.txt'!H6=-1),"",'parse_results_api.txt'!H6 / 'parse_results.txt'!H6)</f>
        <v/>
      </c>
      <c r="F33" s="0" t="n">
        <f aca="false">IF(OR('parse_results.txt'!I6 = 0,'parse_results.txt'!I6=-1),"",'parse_results_api.txt'!I6 / 'parse_results.txt'!I6)</f>
        <v>1</v>
      </c>
      <c r="G33" s="0" t="str">
        <f aca="false">IF(OR('parse_results.txt'!J6 = 0,'parse_results.txt'!J6=-1),"",'parse_results_api.txt'!J6 / 'parse_results.txt'!J6)</f>
        <v/>
      </c>
      <c r="H33" s="0" t="n">
        <f aca="false">IF(OR('parse_results.txt'!S6 = 0,'parse_results.txt'!S6=-1),"",'parse_results_api.txt'!S6 / 'parse_results.txt'!S6)</f>
        <v>0.999813731290952</v>
      </c>
      <c r="I33" s="0" t="n">
        <f aca="false">IF(OR('parse_results.txt'!W6 = 0,'parse_results.txt'!W6=-1),"",'parse_results_api.txt'!W6 / 'parse_results.txt'!W6)</f>
        <v>1</v>
      </c>
      <c r="J33" s="0" t="n">
        <f aca="false">IF(OR('parse_results.txt'!Z6 = 0,'parse_results.txt'!Z6=-1),"",'parse_results_api.txt'!Z6 / 'parse_results.txt'!Z6)</f>
        <v>1</v>
      </c>
      <c r="K33" s="0" t="n">
        <f aca="false">IF(OR('parse_results.txt'!AC6 = 0,'parse_results.txt'!AC6=-1),"",'parse_results_api.txt'!AC6 / 'parse_results.txt'!AC6)</f>
        <v>1</v>
      </c>
      <c r="L33" s="0" t="n">
        <f aca="false">IF(OR('parse_results.txt'!AF6 = 0,'parse_results.txt'!AF6=-1),"",'parse_results_api.txt'!AF6 / 'parse_results.txt'!AF6)</f>
        <v>1.00004140066738</v>
      </c>
      <c r="M33" s="0" t="str">
        <f aca="false">IF(OR('parse_results.txt'!AG6 = 0,'parse_results.txt'!AG6=-1),"",'parse_results_api.txt'!AG6 / 'parse_results.txt'!AG6)</f>
        <v/>
      </c>
      <c r="N33" s="0" t="n">
        <f aca="false">IF(OR('parse_results.txt'!AH6 = 0,'parse_results.txt'!AH6=-1),"",'parse_results_api.txt'!AH6 / 'parse_results.txt'!AH6)</f>
        <v>1.06588682169078</v>
      </c>
      <c r="O33" s="0" t="n">
        <f aca="false">IF(OR('parse_results.txt'!AJ6 = 0,'parse_results.txt'!AJ6=-1),"",'parse_results_api.txt'!AJ6 / 'parse_results.txt'!AJ6)</f>
        <v>1</v>
      </c>
      <c r="P33" s="0" t="n">
        <f aca="false">IF(OR('parse_results.txt'!AS6 = 0,'parse_results.txt'!AS6=-1),"",'parse_results_api.txt'!AS6 / 'parse_results.txt'!AS6)</f>
        <v>1</v>
      </c>
      <c r="Q33" s="0" t="n">
        <f aca="false">IF(OR('parse_results.txt'!BC6 = 0,'parse_results.txt'!BC6=-1),"",'parse_results_api.txt'!BC6 / 'parse_results.txt'!BC6)</f>
        <v>1</v>
      </c>
      <c r="R33" s="0" t="n">
        <f aca="false">IF(OR('parse_results.txt'!BD6 = 0,'parse_results.txt'!BD6=-1),"",'parse_results_api.txt'!BD6 / 'parse_results.txt'!BD6)</f>
        <v>1</v>
      </c>
      <c r="S33" s="0" t="n">
        <f aca="false">IF(OR('parse_results.txt'!BI6 = 0,'parse_results.txt'!BI6=-1),"",'parse_results_api.txt'!BI6 / 'parse_results.txt'!BI6)</f>
        <v>1.05843559111303</v>
      </c>
    </row>
    <row r="34" customFormat="false" ht="15" hidden="false" customHeight="false" outlineLevel="0" collapsed="false">
      <c r="A34" s="0" t="str">
        <f aca="false">'parse_results.txt'!A7</f>
        <v>stratixiv_arch.timing.xml</v>
      </c>
      <c r="B34" s="0" t="str">
        <f aca="false">'parse_results.txt'!B7</f>
        <v>cholesky_bdti_stratixiv_arch_timing.blif</v>
      </c>
      <c r="C34" s="0" t="n">
        <f aca="false">IF(OR('parse_results.txt'!D7 = 0,'parse_results.txt'!D7=-1),"",'parse_results_api.txt'!D7 / 'parse_results.txt'!D7)</f>
        <v>1.00089110406283</v>
      </c>
      <c r="D34" s="0" t="n">
        <f aca="false">IF(OR('parse_results.txt'!G7 = 0,'parse_results.txt'!G7=-1),"",'parse_results_api.txt'!G7 / 'parse_results.txt'!G7)</f>
        <v>1</v>
      </c>
      <c r="E34" s="0" t="n">
        <f aca="false">IF(OR('parse_results.txt'!H7 = 0,'parse_results.txt'!H7=-1),"",'parse_results_api.txt'!H7 / 'parse_results.txt'!H7)</f>
        <v>1</v>
      </c>
      <c r="F34" s="0" t="n">
        <f aca="false">IF(OR('parse_results.txt'!I7 = 0,'parse_results.txt'!I7=-1),"",'parse_results_api.txt'!I7 / 'parse_results.txt'!I7)</f>
        <v>1</v>
      </c>
      <c r="G34" s="0" t="str">
        <f aca="false">IF(OR('parse_results.txt'!J7 = 0,'parse_results.txt'!J7=-1),"",'parse_results_api.txt'!J7 / 'parse_results.txt'!J7)</f>
        <v/>
      </c>
      <c r="H34" s="0" t="n">
        <f aca="false">IF(OR('parse_results.txt'!S7 = 0,'parse_results.txt'!S7=-1),"",'parse_results_api.txt'!S7 / 'parse_results.txt'!S7)</f>
        <v>0.996861768515161</v>
      </c>
      <c r="I34" s="0" t="n">
        <f aca="false">IF(OR('parse_results.txt'!W7 = 0,'parse_results.txt'!W7=-1),"",'parse_results_api.txt'!W7 / 'parse_results.txt'!W7)</f>
        <v>1</v>
      </c>
      <c r="J34" s="0" t="n">
        <f aca="false">IF(OR('parse_results.txt'!Z7 = 0,'parse_results.txt'!Z7=-1),"",'parse_results_api.txt'!Z7 / 'parse_results.txt'!Z7)</f>
        <v>1</v>
      </c>
      <c r="K34" s="0" t="n">
        <f aca="false">IF(OR('parse_results.txt'!AC7 = 0,'parse_results.txt'!AC7=-1),"",'parse_results_api.txt'!AC7 / 'parse_results.txt'!AC7)</f>
        <v>1</v>
      </c>
      <c r="L34" s="0" t="n">
        <f aca="false">IF(OR('parse_results.txt'!AF7 = 0,'parse_results.txt'!AF7=-1),"",'parse_results_api.txt'!AF7 / 'parse_results.txt'!AF7)</f>
        <v>1.00254458190244</v>
      </c>
      <c r="M34" s="0" t="str">
        <f aca="false">IF(OR('parse_results.txt'!AG7 = 0,'parse_results.txt'!AG7=-1),"",'parse_results_api.txt'!AG7 / 'parse_results.txt'!AG7)</f>
        <v/>
      </c>
      <c r="N34" s="0" t="n">
        <f aca="false">IF(OR('parse_results.txt'!AH7 = 0,'parse_results.txt'!AH7=-1),"",'parse_results_api.txt'!AH7 / 'parse_results.txt'!AH7)</f>
        <v>1.00487382215964</v>
      </c>
      <c r="O34" s="0" t="n">
        <f aca="false">IF(OR('parse_results.txt'!AJ7 = 0,'parse_results.txt'!AJ7=-1),"",'parse_results_api.txt'!AJ7 / 'parse_results.txt'!AJ7)</f>
        <v>1</v>
      </c>
      <c r="P34" s="0" t="n">
        <f aca="false">IF(OR('parse_results.txt'!AS7 = 0,'parse_results.txt'!AS7=-1),"",'parse_results_api.txt'!AS7 / 'parse_results.txt'!AS7)</f>
        <v>1</v>
      </c>
      <c r="Q34" s="0" t="n">
        <f aca="false">IF(OR('parse_results.txt'!BC7 = 0,'parse_results.txt'!BC7=-1),"",'parse_results_api.txt'!BC7 / 'parse_results.txt'!BC7)</f>
        <v>1</v>
      </c>
      <c r="R34" s="0" t="n">
        <f aca="false">IF(OR('parse_results.txt'!BD7 = 0,'parse_results.txt'!BD7=-1),"",'parse_results_api.txt'!BD7 / 'parse_results.txt'!BD7)</f>
        <v>1</v>
      </c>
      <c r="S34" s="0" t="n">
        <f aca="false">IF(OR('parse_results.txt'!BI7 = 0,'parse_results.txt'!BI7=-1),"",'parse_results_api.txt'!BI7 / 'parse_results.txt'!BI7)</f>
        <v>0.965170577912614</v>
      </c>
    </row>
    <row r="35" customFormat="false" ht="15" hidden="false" customHeight="false" outlineLevel="0" collapsed="false">
      <c r="A35" s="0" t="str">
        <f aca="false">'parse_results.txt'!A8</f>
        <v>stratixiv_arch.timing.xml</v>
      </c>
      <c r="B35" s="0" t="str">
        <f aca="false">'parse_results.txt'!B8</f>
        <v>minres_stratixiv_arch_timing.blif</v>
      </c>
      <c r="C35" s="0" t="n">
        <f aca="false">IF(OR('parse_results.txt'!D8 = 0,'parse_results.txt'!D8=-1),"",'parse_results_api.txt'!D8 / 'parse_results.txt'!D8)</f>
        <v>1.01122571142135</v>
      </c>
      <c r="D35" s="0" t="n">
        <f aca="false">IF(OR('parse_results.txt'!G8 = 0,'parse_results.txt'!G8=-1),"",'parse_results_api.txt'!G8 / 'parse_results.txt'!G8)</f>
        <v>1</v>
      </c>
      <c r="E35" s="0" t="n">
        <f aca="false">IF(OR('parse_results.txt'!H8 = 0,'parse_results.txt'!H8=-1),"",'parse_results_api.txt'!H8 / 'parse_results.txt'!H8)</f>
        <v>1</v>
      </c>
      <c r="F35" s="0" t="n">
        <f aca="false">IF(OR('parse_results.txt'!I8 = 0,'parse_results.txt'!I8=-1),"",'parse_results_api.txt'!I8 / 'parse_results.txt'!I8)</f>
        <v>1</v>
      </c>
      <c r="G35" s="0" t="str">
        <f aca="false">IF(OR('parse_results.txt'!J8 = 0,'parse_results.txt'!J8=-1),"",'parse_results_api.txt'!J8 / 'parse_results.txt'!J8)</f>
        <v/>
      </c>
      <c r="H35" s="0" t="n">
        <f aca="false">IF(OR('parse_results.txt'!S8 = 0,'parse_results.txt'!S8=-1),"",'parse_results_api.txt'!S8 / 'parse_results.txt'!S8)</f>
        <v>0.99977024224352</v>
      </c>
      <c r="I35" s="0" t="n">
        <f aca="false">IF(OR('parse_results.txt'!W8 = 0,'parse_results.txt'!W8=-1),"",'parse_results_api.txt'!W8 / 'parse_results.txt'!W8)</f>
        <v>1</v>
      </c>
      <c r="J35" s="0" t="n">
        <f aca="false">IF(OR('parse_results.txt'!Z8 = 0,'parse_results.txt'!Z8=-1),"",'parse_results_api.txt'!Z8 / 'parse_results.txt'!Z8)</f>
        <v>1</v>
      </c>
      <c r="K35" s="0" t="n">
        <f aca="false">IF(OR('parse_results.txt'!AC8 = 0,'parse_results.txt'!AC8=-1),"",'parse_results_api.txt'!AC8 / 'parse_results.txt'!AC8)</f>
        <v>1</v>
      </c>
      <c r="L35" s="0" t="n">
        <f aca="false">IF(OR('parse_results.txt'!AF8 = 0,'parse_results.txt'!AF8=-1),"",'parse_results_api.txt'!AF8 / 'parse_results.txt'!AF8)</f>
        <v>0.951338647988572</v>
      </c>
      <c r="M35" s="0" t="str">
        <f aca="false">IF(OR('parse_results.txt'!AG8 = 0,'parse_results.txt'!AG8=-1),"",'parse_results_api.txt'!AG8 / 'parse_results.txt'!AG8)</f>
        <v/>
      </c>
      <c r="N35" s="0" t="n">
        <f aca="false">IF(OR('parse_results.txt'!AH8 = 0,'parse_results.txt'!AH8=-1),"",'parse_results_api.txt'!AH8 / 'parse_results.txt'!AH8)</f>
        <v>1.0560643851801</v>
      </c>
      <c r="O35" s="0" t="n">
        <f aca="false">IF(OR('parse_results.txt'!AJ8 = 0,'parse_results.txt'!AJ8=-1),"",'parse_results_api.txt'!AJ8 / 'parse_results.txt'!AJ8)</f>
        <v>1</v>
      </c>
      <c r="P35" s="0" t="n">
        <f aca="false">IF(OR('parse_results.txt'!AS8 = 0,'parse_results.txt'!AS8=-1),"",'parse_results_api.txt'!AS8 / 'parse_results.txt'!AS8)</f>
        <v>1</v>
      </c>
      <c r="Q35" s="0" t="n">
        <f aca="false">IF(OR('parse_results.txt'!BC8 = 0,'parse_results.txt'!BC8=-1),"",'parse_results_api.txt'!BC8 / 'parse_results.txt'!BC8)</f>
        <v>1</v>
      </c>
      <c r="R35" s="0" t="n">
        <f aca="false">IF(OR('parse_results.txt'!BD8 = 0,'parse_results.txt'!BD8=-1),"",'parse_results_api.txt'!BD8 / 'parse_results.txt'!BD8)</f>
        <v>1</v>
      </c>
      <c r="S35" s="0" t="n">
        <f aca="false">IF(OR('parse_results.txt'!BI8 = 0,'parse_results.txt'!BI8=-1),"",'parse_results_api.txt'!BI8 / 'parse_results.txt'!BI8)</f>
        <v>0.963094430234379</v>
      </c>
    </row>
    <row r="36" customFormat="false" ht="15" hidden="false" customHeight="false" outlineLevel="0" collapsed="false">
      <c r="A36" s="0" t="str">
        <f aca="false">'parse_results.txt'!A9</f>
        <v>stratixiv_arch.timing.xml</v>
      </c>
      <c r="B36" s="0" t="str">
        <f aca="false">'parse_results.txt'!B9</f>
        <v>stap_qrd_stratixiv_arch_timing.blif</v>
      </c>
      <c r="C36" s="0" t="n">
        <f aca="false">IF(OR('parse_results.txt'!D9 = 0,'parse_results.txt'!D9=-1),"",'parse_results_api.txt'!D9 / 'parse_results.txt'!D9)</f>
        <v>1.025120724776</v>
      </c>
      <c r="D36" s="0" t="n">
        <f aca="false">IF(OR('parse_results.txt'!G9 = 0,'parse_results.txt'!G9=-1),"",'parse_results_api.txt'!G9 / 'parse_results.txt'!G9)</f>
        <v>1</v>
      </c>
      <c r="E36" s="0" t="n">
        <f aca="false">IF(OR('parse_results.txt'!H9 = 0,'parse_results.txt'!H9=-1),"",'parse_results_api.txt'!H9 / 'parse_results.txt'!H9)</f>
        <v>1</v>
      </c>
      <c r="F36" s="0" t="n">
        <f aca="false">IF(OR('parse_results.txt'!I9 = 0,'parse_results.txt'!I9=-1),"",'parse_results_api.txt'!I9 / 'parse_results.txt'!I9)</f>
        <v>1</v>
      </c>
      <c r="G36" s="0" t="str">
        <f aca="false">IF(OR('parse_results.txt'!J9 = 0,'parse_results.txt'!J9=-1),"",'parse_results_api.txt'!J9 / 'parse_results.txt'!J9)</f>
        <v/>
      </c>
      <c r="H36" s="0" t="n">
        <f aca="false">IF(OR('parse_results.txt'!S9 = 0,'parse_results.txt'!S9=-1),"",'parse_results_api.txt'!S9 / 'parse_results.txt'!S9)</f>
        <v>1.0002572864852</v>
      </c>
      <c r="I36" s="0" t="n">
        <f aca="false">IF(OR('parse_results.txt'!W9 = 0,'parse_results.txt'!W9=-1),"",'parse_results_api.txt'!W9 / 'parse_results.txt'!W9)</f>
        <v>1</v>
      </c>
      <c r="J36" s="0" t="n">
        <f aca="false">IF(OR('parse_results.txt'!Z9 = 0,'parse_results.txt'!Z9=-1),"",'parse_results_api.txt'!Z9 / 'parse_results.txt'!Z9)</f>
        <v>1</v>
      </c>
      <c r="K36" s="0" t="n">
        <f aca="false">IF(OR('parse_results.txt'!AC9 = 0,'parse_results.txt'!AC9=-1),"",'parse_results_api.txt'!AC9 / 'parse_results.txt'!AC9)</f>
        <v>1</v>
      </c>
      <c r="L36" s="0" t="n">
        <f aca="false">IF(OR('parse_results.txt'!AF9 = 0,'parse_results.txt'!AF9=-1),"",'parse_results_api.txt'!AF9 / 'parse_results.txt'!AF9)</f>
        <v>0.9985742368927</v>
      </c>
      <c r="M36" s="0" t="str">
        <f aca="false">IF(OR('parse_results.txt'!AG9 = 0,'parse_results.txt'!AG9=-1),"",'parse_results_api.txt'!AG9 / 'parse_results.txt'!AG9)</f>
        <v/>
      </c>
      <c r="N36" s="0" t="n">
        <f aca="false">IF(OR('parse_results.txt'!AH9 = 0,'parse_results.txt'!AH9=-1),"",'parse_results_api.txt'!AH9 / 'parse_results.txt'!AH9)</f>
        <v>1.04824943274761</v>
      </c>
      <c r="O36" s="0" t="n">
        <f aca="false">IF(OR('parse_results.txt'!AJ9 = 0,'parse_results.txt'!AJ9=-1),"",'parse_results_api.txt'!AJ9 / 'parse_results.txt'!AJ9)</f>
        <v>1</v>
      </c>
      <c r="P36" s="0" t="n">
        <f aca="false">IF(OR('parse_results.txt'!AS9 = 0,'parse_results.txt'!AS9=-1),"",'parse_results_api.txt'!AS9 / 'parse_results.txt'!AS9)</f>
        <v>1</v>
      </c>
      <c r="Q36" s="0" t="n">
        <f aca="false">IF(OR('parse_results.txt'!BC9 = 0,'parse_results.txt'!BC9=-1),"",'parse_results_api.txt'!BC9 / 'parse_results.txt'!BC9)</f>
        <v>1</v>
      </c>
      <c r="R36" s="0" t="n">
        <f aca="false">IF(OR('parse_results.txt'!BD9 = 0,'parse_results.txt'!BD9=-1),"",'parse_results_api.txt'!BD9 / 'parse_results.txt'!BD9)</f>
        <v>1</v>
      </c>
      <c r="S36" s="0" t="n">
        <f aca="false">IF(OR('parse_results.txt'!BI9 = 0,'parse_results.txt'!BI9=-1),"",'parse_results_api.txt'!BI9 / 'parse_results.txt'!BI9)</f>
        <v>1.05451401528941</v>
      </c>
    </row>
    <row r="37" customFormat="false" ht="15" hidden="false" customHeight="false" outlineLevel="0" collapsed="false">
      <c r="A37" s="0" t="str">
        <f aca="false">'parse_results.txt'!A10</f>
        <v>stratixiv_arch.timing.xml</v>
      </c>
      <c r="B37" s="0" t="str">
        <f aca="false">'parse_results.txt'!B10</f>
        <v>openCV_stratixiv_arch_timing.blif</v>
      </c>
      <c r="C37" s="0" t="n">
        <f aca="false">IF(OR('parse_results.txt'!D10 = 0,'parse_results.txt'!D10=-1),"",'parse_results_api.txt'!D10 / 'parse_results.txt'!D10)</f>
        <v>1.02389369496278</v>
      </c>
      <c r="D37" s="0" t="n">
        <f aca="false">IF(OR('parse_results.txt'!G10 = 0,'parse_results.txt'!G10=-1),"",'parse_results_api.txt'!G10 / 'parse_results.txt'!G10)</f>
        <v>1</v>
      </c>
      <c r="E37" s="0" t="n">
        <f aca="false">IF(OR('parse_results.txt'!H10 = 0,'parse_results.txt'!H10=-1),"",'parse_results_api.txt'!H10 / 'parse_results.txt'!H10)</f>
        <v>1</v>
      </c>
      <c r="F37" s="0" t="n">
        <f aca="false">IF(OR('parse_results.txt'!I10 = 0,'parse_results.txt'!I10=-1),"",'parse_results_api.txt'!I10 / 'parse_results.txt'!I10)</f>
        <v>1</v>
      </c>
      <c r="G37" s="0" t="n">
        <f aca="false">IF(OR('parse_results.txt'!J10 = 0,'parse_results.txt'!J10=-1),"",'parse_results_api.txt'!J10 / 'parse_results.txt'!J10)</f>
        <v>1</v>
      </c>
      <c r="H37" s="0" t="n">
        <f aca="false">IF(OR('parse_results.txt'!S10 = 0,'parse_results.txt'!S10=-1),"",'parse_results_api.txt'!S10 / 'parse_results.txt'!S10)</f>
        <v>1.00073675779498</v>
      </c>
      <c r="I37" s="0" t="n">
        <f aca="false">IF(OR('parse_results.txt'!W10 = 0,'parse_results.txt'!W10=-1),"",'parse_results_api.txt'!W10 / 'parse_results.txt'!W10)</f>
        <v>1</v>
      </c>
      <c r="J37" s="0" t="n">
        <f aca="false">IF(OR('parse_results.txt'!Z10 = 0,'parse_results.txt'!Z10=-1),"",'parse_results_api.txt'!Z10 / 'parse_results.txt'!Z10)</f>
        <v>1</v>
      </c>
      <c r="K37" s="0" t="n">
        <f aca="false">IF(OR('parse_results.txt'!AC10 = 0,'parse_results.txt'!AC10=-1),"",'parse_results_api.txt'!AC10 / 'parse_results.txt'!AC10)</f>
        <v>1</v>
      </c>
      <c r="L37" s="0" t="n">
        <f aca="false">IF(OR('parse_results.txt'!AF10 = 0,'parse_results.txt'!AF10=-1),"",'parse_results_api.txt'!AF10 / 'parse_results.txt'!AF10)</f>
        <v>0.991957392050329</v>
      </c>
      <c r="M37" s="0" t="str">
        <f aca="false">IF(OR('parse_results.txt'!AG10 = 0,'parse_results.txt'!AG10=-1),"",'parse_results_api.txt'!AG10 / 'parse_results.txt'!AG10)</f>
        <v/>
      </c>
      <c r="N37" s="0" t="n">
        <f aca="false">IF(OR('parse_results.txt'!AH10 = 0,'parse_results.txt'!AH10=-1),"",'parse_results_api.txt'!AH10 / 'parse_results.txt'!AH10)</f>
        <v>1.01887787500135</v>
      </c>
      <c r="O37" s="0" t="n">
        <f aca="false">IF(OR('parse_results.txt'!AJ10 = 0,'parse_results.txt'!AJ10=-1),"",'parse_results_api.txt'!AJ10 / 'parse_results.txt'!AJ10)</f>
        <v>1</v>
      </c>
      <c r="P37" s="0" t="n">
        <f aca="false">IF(OR('parse_results.txt'!AS10 = 0,'parse_results.txt'!AS10=-1),"",'parse_results_api.txt'!AS10 / 'parse_results.txt'!AS10)</f>
        <v>1</v>
      </c>
      <c r="Q37" s="0" t="n">
        <f aca="false">IF(OR('parse_results.txt'!BC10 = 0,'parse_results.txt'!BC10=-1),"",'parse_results_api.txt'!BC10 / 'parse_results.txt'!BC10)</f>
        <v>1</v>
      </c>
      <c r="R37" s="0" t="n">
        <f aca="false">IF(OR('parse_results.txt'!BD10 = 0,'parse_results.txt'!BD10=-1),"",'parse_results_api.txt'!BD10 / 'parse_results.txt'!BD10)</f>
        <v>1</v>
      </c>
      <c r="S37" s="0" t="n">
        <f aca="false">IF(OR('parse_results.txt'!BI10 = 0,'parse_results.txt'!BI10=-1),"",'parse_results_api.txt'!BI10 / 'parse_results.txt'!BI10)</f>
        <v>1.00672145284837</v>
      </c>
    </row>
    <row r="38" customFormat="false" ht="15" hidden="false" customHeight="false" outlineLevel="0" collapsed="false">
      <c r="A38" s="0" t="str">
        <f aca="false">'parse_results.txt'!A11</f>
        <v>stratixiv_arch.timing.xml</v>
      </c>
      <c r="B38" s="0" t="str">
        <f aca="false">'parse_results.txt'!B11</f>
        <v>bitonic_mesh_stratixiv_arch_timing.blif</v>
      </c>
      <c r="C38" s="0" t="n">
        <f aca="false">IF(OR('parse_results.txt'!D11 = 0,'parse_results.txt'!D11=-1),"",'parse_results_api.txt'!D11 / 'parse_results.txt'!D11)</f>
        <v>0.973886580790488</v>
      </c>
      <c r="D38" s="0" t="n">
        <f aca="false">IF(OR('parse_results.txt'!G11 = 0,'parse_results.txt'!G11=-1),"",'parse_results_api.txt'!G11 / 'parse_results.txt'!G11)</f>
        <v>1</v>
      </c>
      <c r="E38" s="0" t="n">
        <f aca="false">IF(OR('parse_results.txt'!H11 = 0,'parse_results.txt'!H11=-1),"",'parse_results_api.txt'!H11 / 'parse_results.txt'!H11)</f>
        <v>1</v>
      </c>
      <c r="F38" s="0" t="n">
        <f aca="false">IF(OR('parse_results.txt'!I11 = 0,'parse_results.txt'!I11=-1),"",'parse_results_api.txt'!I11 / 'parse_results.txt'!I11)</f>
        <v>1</v>
      </c>
      <c r="G38" s="0" t="str">
        <f aca="false">IF(OR('parse_results.txt'!J11 = 0,'parse_results.txt'!J11=-1),"",'parse_results_api.txt'!J11 / 'parse_results.txt'!J11)</f>
        <v/>
      </c>
      <c r="H38" s="0" t="n">
        <f aca="false">IF(OR('parse_results.txt'!S11 = 0,'parse_results.txt'!S11=-1),"",'parse_results_api.txt'!S11 / 'parse_results.txt'!S11)</f>
        <v>1.00055074439621</v>
      </c>
      <c r="I38" s="0" t="n">
        <f aca="false">IF(OR('parse_results.txt'!W11 = 0,'parse_results.txt'!W11=-1),"",'parse_results_api.txt'!W11 / 'parse_results.txt'!W11)</f>
        <v>1</v>
      </c>
      <c r="J38" s="0" t="n">
        <f aca="false">IF(OR('parse_results.txt'!Z11 = 0,'parse_results.txt'!Z11=-1),"",'parse_results_api.txt'!Z11 / 'parse_results.txt'!Z11)</f>
        <v>1</v>
      </c>
      <c r="K38" s="0" t="n">
        <f aca="false">IF(OR('parse_results.txt'!AC11 = 0,'parse_results.txt'!AC11=-1),"",'parse_results_api.txt'!AC11 / 'parse_results.txt'!AC11)</f>
        <v>1</v>
      </c>
      <c r="L38" s="0" t="n">
        <f aca="false">IF(OR('parse_results.txt'!AF11 = 0,'parse_results.txt'!AF11=-1),"",'parse_results_api.txt'!AF11 / 'parse_results.txt'!AF11)</f>
        <v>0.986279343981134</v>
      </c>
      <c r="M38" s="0" t="str">
        <f aca="false">IF(OR('parse_results.txt'!AG11 = 0,'parse_results.txt'!AG11=-1),"",'parse_results_api.txt'!AG11 / 'parse_results.txt'!AG11)</f>
        <v/>
      </c>
      <c r="N38" s="0" t="n">
        <f aca="false">IF(OR('parse_results.txt'!AH11 = 0,'parse_results.txt'!AH11=-1),"",'parse_results_api.txt'!AH11 / 'parse_results.txt'!AH11)</f>
        <v>0.989606588467196</v>
      </c>
      <c r="O38" s="0" t="n">
        <f aca="false">IF(OR('parse_results.txt'!AJ11 = 0,'parse_results.txt'!AJ11=-1),"",'parse_results_api.txt'!AJ11 / 'parse_results.txt'!AJ11)</f>
        <v>1</v>
      </c>
      <c r="P38" s="0" t="n">
        <f aca="false">IF(OR('parse_results.txt'!AS11 = 0,'parse_results.txt'!AS11=-1),"",'parse_results_api.txt'!AS11 / 'parse_results.txt'!AS11)</f>
        <v>1</v>
      </c>
      <c r="Q38" s="0" t="n">
        <f aca="false">IF(OR('parse_results.txt'!BC11 = 0,'parse_results.txt'!BC11=-1),"",'parse_results_api.txt'!BC11 / 'parse_results.txt'!BC11)</f>
        <v>1</v>
      </c>
      <c r="R38" s="0" t="n">
        <f aca="false">IF(OR('parse_results.txt'!BD11 = 0,'parse_results.txt'!BD11=-1),"",'parse_results_api.txt'!BD11 / 'parse_results.txt'!BD11)</f>
        <v>1</v>
      </c>
      <c r="S38" s="0" t="n">
        <f aca="false">IF(OR('parse_results.txt'!BI11 = 0,'parse_results.txt'!BI11=-1),"",'parse_results_api.txt'!BI11 / 'parse_results.txt'!BI11)</f>
        <v>0.956756032171582</v>
      </c>
    </row>
    <row r="39" customFormat="false" ht="15" hidden="false" customHeight="false" outlineLevel="0" collapsed="false">
      <c r="A39" s="0" t="str">
        <f aca="false">'parse_results.txt'!A12</f>
        <v>stratixiv_arch.timing.xml</v>
      </c>
      <c r="B39" s="0" t="str">
        <f aca="false">'parse_results.txt'!B12</f>
        <v>segmentation_stratixiv_arch_timing.blif</v>
      </c>
      <c r="C39" s="0" t="n">
        <f aca="false">IF(OR('parse_results.txt'!D12 = 0,'parse_results.txt'!D12=-1),"",'parse_results_api.txt'!D12 / 'parse_results.txt'!D12)</f>
        <v>0.955595052378905</v>
      </c>
      <c r="D39" s="0" t="n">
        <f aca="false">IF(OR('parse_results.txt'!G12 = 0,'parse_results.txt'!G12=-1),"",'parse_results_api.txt'!G12 / 'parse_results.txt'!G12)</f>
        <v>1</v>
      </c>
      <c r="E39" s="0" t="n">
        <f aca="false">IF(OR('parse_results.txt'!H12 = 0,'parse_results.txt'!H12=-1),"",'parse_results_api.txt'!H12 / 'parse_results.txt'!H12)</f>
        <v>1</v>
      </c>
      <c r="F39" s="0" t="n">
        <f aca="false">IF(OR('parse_results.txt'!I12 = 0,'parse_results.txt'!I12=-1),"",'parse_results_api.txt'!I12 / 'parse_results.txt'!I12)</f>
        <v>1</v>
      </c>
      <c r="G39" s="0" t="str">
        <f aca="false">IF(OR('parse_results.txt'!J12 = 0,'parse_results.txt'!J12=-1),"",'parse_results_api.txt'!J12 / 'parse_results.txt'!J12)</f>
        <v/>
      </c>
      <c r="H39" s="0" t="n">
        <f aca="false">IF(OR('parse_results.txt'!S12 = 0,'parse_results.txt'!S12=-1),"",'parse_results_api.txt'!S12 / 'parse_results.txt'!S12)</f>
        <v>0.999187178586546</v>
      </c>
      <c r="I39" s="0" t="n">
        <f aca="false">IF(OR('parse_results.txt'!W12 = 0,'parse_results.txt'!W12=-1),"",'parse_results_api.txt'!W12 / 'parse_results.txt'!W12)</f>
        <v>1</v>
      </c>
      <c r="J39" s="0" t="n">
        <f aca="false">IF(OR('parse_results.txt'!Z12 = 0,'parse_results.txt'!Z12=-1),"",'parse_results_api.txt'!Z12 / 'parse_results.txt'!Z12)</f>
        <v>1</v>
      </c>
      <c r="K39" s="0" t="n">
        <f aca="false">IF(OR('parse_results.txt'!AC12 = 0,'parse_results.txt'!AC12=-1),"",'parse_results_api.txt'!AC12 / 'parse_results.txt'!AC12)</f>
        <v>1</v>
      </c>
      <c r="L39" s="0" t="n">
        <f aca="false">IF(OR('parse_results.txt'!AF12 = 0,'parse_results.txt'!AF12=-1),"",'parse_results_api.txt'!AF12 / 'parse_results.txt'!AF12)</f>
        <v>0.990615451767787</v>
      </c>
      <c r="M39" s="0" t="str">
        <f aca="false">IF(OR('parse_results.txt'!AG12 = 0,'parse_results.txt'!AG12=-1),"",'parse_results_api.txt'!AG12 / 'parse_results.txt'!AG12)</f>
        <v/>
      </c>
      <c r="N39" s="0" t="n">
        <f aca="false">IF(OR('parse_results.txt'!AH12 = 0,'parse_results.txt'!AH12=-1),"",'parse_results_api.txt'!AH12 / 'parse_results.txt'!AH12)</f>
        <v>0.928910846620256</v>
      </c>
      <c r="O39" s="0" t="n">
        <f aca="false">IF(OR('parse_results.txt'!AJ12 = 0,'parse_results.txt'!AJ12=-1),"",'parse_results_api.txt'!AJ12 / 'parse_results.txt'!AJ12)</f>
        <v>1</v>
      </c>
      <c r="P39" s="0" t="n">
        <f aca="false">IF(OR('parse_results.txt'!AS12 = 0,'parse_results.txt'!AS12=-1),"",'parse_results_api.txt'!AS12 / 'parse_results.txt'!AS12)</f>
        <v>1</v>
      </c>
      <c r="Q39" s="0" t="n">
        <f aca="false">IF(OR('parse_results.txt'!BC12 = 0,'parse_results.txt'!BC12=-1),"",'parse_results_api.txt'!BC12 / 'parse_results.txt'!BC12)</f>
        <v>1</v>
      </c>
      <c r="R39" s="0" t="n">
        <f aca="false">IF(OR('parse_results.txt'!BD12 = 0,'parse_results.txt'!BD12=-1),"",'parse_results_api.txt'!BD12 / 'parse_results.txt'!BD12)</f>
        <v>1</v>
      </c>
      <c r="S39" s="0" t="n">
        <f aca="false">IF(OR('parse_results.txt'!BI12 = 0,'parse_results.txt'!BI12=-1),"",'parse_results_api.txt'!BI12 / 'parse_results.txt'!BI12)</f>
        <v>0.996271725423543</v>
      </c>
    </row>
    <row r="40" customFormat="false" ht="15" hidden="false" customHeight="false" outlineLevel="0" collapsed="false">
      <c r="A40" s="0" t="str">
        <f aca="false">'parse_results.txt'!A13</f>
        <v>stratixiv_arch.timing.xml</v>
      </c>
      <c r="B40" s="0" t="str">
        <f aca="false">'parse_results.txt'!B13</f>
        <v>SLAM_spheric_stratixiv_arch_timing.blif</v>
      </c>
      <c r="C40" s="0" t="n">
        <f aca="false">IF(OR('parse_results.txt'!D13 = 0,'parse_results.txt'!D13=-1),"",'parse_results_api.txt'!D13 / 'parse_results.txt'!D13)</f>
        <v>1.06013514079259</v>
      </c>
      <c r="D40" s="0" t="n">
        <f aca="false">IF(OR('parse_results.txt'!G13 = 0,'parse_results.txt'!G13=-1),"",'parse_results_api.txt'!G13 / 'parse_results.txt'!G13)</f>
        <v>1</v>
      </c>
      <c r="E40" s="0" t="n">
        <f aca="false">IF(OR('parse_results.txt'!H13 = 0,'parse_results.txt'!H13=-1),"",'parse_results_api.txt'!H13 / 'parse_results.txt'!H13)</f>
        <v>1</v>
      </c>
      <c r="F40" s="0" t="str">
        <f aca="false">IF(OR('parse_results.txt'!I13 = 0,'parse_results.txt'!I13=-1),"",'parse_results_api.txt'!I13 / 'parse_results.txt'!I13)</f>
        <v/>
      </c>
      <c r="G40" s="0" t="str">
        <f aca="false">IF(OR('parse_results.txt'!J13 = 0,'parse_results.txt'!J13=-1),"",'parse_results_api.txt'!J13 / 'parse_results.txt'!J13)</f>
        <v/>
      </c>
      <c r="H40" s="0" t="n">
        <f aca="false">IF(OR('parse_results.txt'!S13 = 0,'parse_results.txt'!S13=-1),"",'parse_results_api.txt'!S13 / 'parse_results.txt'!S13)</f>
        <v>1.00019261759966</v>
      </c>
      <c r="I40" s="0" t="n">
        <f aca="false">IF(OR('parse_results.txt'!W13 = 0,'parse_results.txt'!W13=-1),"",'parse_results_api.txt'!W13 / 'parse_results.txt'!W13)</f>
        <v>1</v>
      </c>
      <c r="J40" s="0" t="n">
        <f aca="false">IF(OR('parse_results.txt'!Z13 = 0,'parse_results.txt'!Z13=-1),"",'parse_results_api.txt'!Z13 / 'parse_results.txt'!Z13)</f>
        <v>1</v>
      </c>
      <c r="K40" s="0" t="n">
        <f aca="false">IF(OR('parse_results.txt'!AC13 = 0,'parse_results.txt'!AC13=-1),"",'parse_results_api.txt'!AC13 / 'parse_results.txt'!AC13)</f>
        <v>1</v>
      </c>
      <c r="L40" s="0" t="n">
        <f aca="false">IF(OR('parse_results.txt'!AF13 = 0,'parse_results.txt'!AF13=-1),"",'parse_results_api.txt'!AF13 / 'parse_results.txt'!AF13)</f>
        <v>1.00154252974879</v>
      </c>
      <c r="M40" s="0" t="str">
        <f aca="false">IF(OR('parse_results.txt'!AG13 = 0,'parse_results.txt'!AG13=-1),"",'parse_results_api.txt'!AG13 / 'parse_results.txt'!AG13)</f>
        <v/>
      </c>
      <c r="N40" s="0" t="n">
        <f aca="false">IF(OR('parse_results.txt'!AH13 = 0,'parse_results.txt'!AH13=-1),"",'parse_results_api.txt'!AH13 / 'parse_results.txt'!AH13)</f>
        <v>1.10126223498734</v>
      </c>
      <c r="O40" s="0" t="n">
        <f aca="false">IF(OR('parse_results.txt'!AJ13 = 0,'parse_results.txt'!AJ13=-1),"",'parse_results_api.txt'!AJ13 / 'parse_results.txt'!AJ13)</f>
        <v>1</v>
      </c>
      <c r="P40" s="0" t="n">
        <f aca="false">IF(OR('parse_results.txt'!AS13 = 0,'parse_results.txt'!AS13=-1),"",'parse_results_api.txt'!AS13 / 'parse_results.txt'!AS13)</f>
        <v>1</v>
      </c>
      <c r="Q40" s="0" t="n">
        <f aca="false">IF(OR('parse_results.txt'!BC13 = 0,'parse_results.txt'!BC13=-1),"",'parse_results_api.txt'!BC13 / 'parse_results.txt'!BC13)</f>
        <v>1</v>
      </c>
      <c r="R40" s="0" t="n">
        <f aca="false">IF(OR('parse_results.txt'!BD13 = 0,'parse_results.txt'!BD13=-1),"",'parse_results_api.txt'!BD13 / 'parse_results.txt'!BD13)</f>
        <v>1</v>
      </c>
      <c r="S40" s="0" t="n">
        <f aca="false">IF(OR('parse_results.txt'!BI13 = 0,'parse_results.txt'!BI13=-1),"",'parse_results_api.txt'!BI13 / 'parse_results.txt'!BI13)</f>
        <v>1.03677820132712</v>
      </c>
    </row>
    <row r="41" customFormat="false" ht="15" hidden="false" customHeight="false" outlineLevel="0" collapsed="false">
      <c r="A41" s="0" t="str">
        <f aca="false">'parse_results.txt'!A14</f>
        <v>stratixiv_arch.timing.xml</v>
      </c>
      <c r="B41" s="0" t="str">
        <f aca="false">'parse_results.txt'!B14</f>
        <v>des90_stratixiv_arch_timing.blif</v>
      </c>
      <c r="C41" s="0" t="n">
        <f aca="false">IF(OR('parse_results.txt'!D14 = 0,'parse_results.txt'!D14=-1),"",'parse_results_api.txt'!D14 / 'parse_results.txt'!D14)</f>
        <v>1.04978444015877</v>
      </c>
      <c r="D41" s="0" t="n">
        <f aca="false">IF(OR('parse_results.txt'!G14 = 0,'parse_results.txt'!G14=-1),"",'parse_results_api.txt'!G14 / 'parse_results.txt'!G14)</f>
        <v>1</v>
      </c>
      <c r="E41" s="0" t="n">
        <f aca="false">IF(OR('parse_results.txt'!H14 = 0,'parse_results.txt'!H14=-1),"",'parse_results_api.txt'!H14 / 'parse_results.txt'!H14)</f>
        <v>1</v>
      </c>
      <c r="F41" s="0" t="n">
        <f aca="false">IF(OR('parse_results.txt'!I14 = 0,'parse_results.txt'!I14=-1),"",'parse_results_api.txt'!I14 / 'parse_results.txt'!I14)</f>
        <v>1</v>
      </c>
      <c r="G41" s="0" t="str">
        <f aca="false">IF(OR('parse_results.txt'!J14 = 0,'parse_results.txt'!J14=-1),"",'parse_results_api.txt'!J14 / 'parse_results.txt'!J14)</f>
        <v/>
      </c>
      <c r="H41" s="0" t="n">
        <f aca="false">IF(OR('parse_results.txt'!S14 = 0,'parse_results.txt'!S14=-1),"",'parse_results_api.txt'!S14 / 'parse_results.txt'!S14)</f>
        <v>1.00007873528044</v>
      </c>
      <c r="I41" s="0" t="n">
        <f aca="false">IF(OR('parse_results.txt'!W14 = 0,'parse_results.txt'!W14=-1),"",'parse_results_api.txt'!W14 / 'parse_results.txt'!W14)</f>
        <v>1</v>
      </c>
      <c r="J41" s="0" t="n">
        <f aca="false">IF(OR('parse_results.txt'!Z14 = 0,'parse_results.txt'!Z14=-1),"",'parse_results_api.txt'!Z14 / 'parse_results.txt'!Z14)</f>
        <v>1</v>
      </c>
      <c r="K41" s="0" t="n">
        <f aca="false">IF(OR('parse_results.txt'!AC14 = 0,'parse_results.txt'!AC14=-1),"",'parse_results_api.txt'!AC14 / 'parse_results.txt'!AC14)</f>
        <v>1</v>
      </c>
      <c r="L41" s="0" t="n">
        <f aca="false">IF(OR('parse_results.txt'!AF14 = 0,'parse_results.txt'!AF14=-1),"",'parse_results_api.txt'!AF14 / 'parse_results.txt'!AF14)</f>
        <v>0.993332458901714</v>
      </c>
      <c r="M41" s="0" t="str">
        <f aca="false">IF(OR('parse_results.txt'!AG14 = 0,'parse_results.txt'!AG14=-1),"",'parse_results_api.txt'!AG14 / 'parse_results.txt'!AG14)</f>
        <v/>
      </c>
      <c r="N41" s="0" t="n">
        <f aca="false">IF(OR('parse_results.txt'!AH14 = 0,'parse_results.txt'!AH14=-1),"",'parse_results_api.txt'!AH14 / 'parse_results.txt'!AH14)</f>
        <v>1.12682833317358</v>
      </c>
      <c r="O41" s="0" t="n">
        <f aca="false">IF(OR('parse_results.txt'!AJ14 = 0,'parse_results.txt'!AJ14=-1),"",'parse_results_api.txt'!AJ14 / 'parse_results.txt'!AJ14)</f>
        <v>1</v>
      </c>
      <c r="P41" s="0" t="n">
        <f aca="false">IF(OR('parse_results.txt'!AS14 = 0,'parse_results.txt'!AS14=-1),"",'parse_results_api.txt'!AS14 / 'parse_results.txt'!AS14)</f>
        <v>1</v>
      </c>
      <c r="Q41" s="0" t="n">
        <f aca="false">IF(OR('parse_results.txt'!BC14 = 0,'parse_results.txt'!BC14=-1),"",'parse_results_api.txt'!BC14 / 'parse_results.txt'!BC14)</f>
        <v>1</v>
      </c>
      <c r="R41" s="0" t="n">
        <f aca="false">IF(OR('parse_results.txt'!BD14 = 0,'parse_results.txt'!BD14=-1),"",'parse_results_api.txt'!BD14 / 'parse_results.txt'!BD14)</f>
        <v>1</v>
      </c>
      <c r="S41" s="0" t="n">
        <f aca="false">IF(OR('parse_results.txt'!BI14 = 0,'parse_results.txt'!BI14=-1),"",'parse_results_api.txt'!BI14 / 'parse_results.txt'!BI14)</f>
        <v>1.06636335797716</v>
      </c>
    </row>
    <row r="42" customFormat="false" ht="15" hidden="false" customHeight="false" outlineLevel="0" collapsed="false">
      <c r="A42" s="0" t="str">
        <f aca="false">'parse_results.txt'!A15</f>
        <v>stratixiv_arch.timing.xml</v>
      </c>
      <c r="B42" s="0" t="str">
        <f aca="false">'parse_results.txt'!B15</f>
        <v>neuron_stratixiv_arch_timing.blif</v>
      </c>
      <c r="C42" s="0" t="n">
        <f aca="false">IF(OR('parse_results.txt'!D15 = 0,'parse_results.txt'!D15=-1),"",'parse_results_api.txt'!D15 / 'parse_results.txt'!D15)</f>
        <v>1.06410074595116</v>
      </c>
      <c r="D42" s="0" t="n">
        <f aca="false">IF(OR('parse_results.txt'!G15 = 0,'parse_results.txt'!G15=-1),"",'parse_results_api.txt'!G15 / 'parse_results.txt'!G15)</f>
        <v>1</v>
      </c>
      <c r="E42" s="0" t="n">
        <f aca="false">IF(OR('parse_results.txt'!H15 = 0,'parse_results.txt'!H15=-1),"",'parse_results_api.txt'!H15 / 'parse_results.txt'!H15)</f>
        <v>1</v>
      </c>
      <c r="F42" s="0" t="n">
        <f aca="false">IF(OR('parse_results.txt'!I15 = 0,'parse_results.txt'!I15=-1),"",'parse_results_api.txt'!I15 / 'parse_results.txt'!I15)</f>
        <v>1</v>
      </c>
      <c r="G42" s="0" t="str">
        <f aca="false">IF(OR('parse_results.txt'!J15 = 0,'parse_results.txt'!J15=-1),"",'parse_results_api.txt'!J15 / 'parse_results.txt'!J15)</f>
        <v/>
      </c>
      <c r="H42" s="0" t="n">
        <f aca="false">IF(OR('parse_results.txt'!S15 = 0,'parse_results.txt'!S15=-1),"",'parse_results_api.txt'!S15 / 'parse_results.txt'!S15)</f>
        <v>1.00001203769605</v>
      </c>
      <c r="I42" s="0" t="n">
        <f aca="false">IF(OR('parse_results.txt'!W15 = 0,'parse_results.txt'!W15=-1),"",'parse_results_api.txt'!W15 / 'parse_results.txt'!W15)</f>
        <v>1</v>
      </c>
      <c r="J42" s="0" t="n">
        <f aca="false">IF(OR('parse_results.txt'!Z15 = 0,'parse_results.txt'!Z15=-1),"",'parse_results_api.txt'!Z15 / 'parse_results.txt'!Z15)</f>
        <v>1</v>
      </c>
      <c r="K42" s="0" t="n">
        <f aca="false">IF(OR('parse_results.txt'!AC15 = 0,'parse_results.txt'!AC15=-1),"",'parse_results_api.txt'!AC15 / 'parse_results.txt'!AC15)</f>
        <v>1</v>
      </c>
      <c r="L42" s="0" t="n">
        <f aca="false">IF(OR('parse_results.txt'!AF15 = 0,'parse_results.txt'!AF15=-1),"",'parse_results_api.txt'!AF15 / 'parse_results.txt'!AF15)</f>
        <v>0.983976063829787</v>
      </c>
      <c r="M42" s="0" t="str">
        <f aca="false">IF(OR('parse_results.txt'!AG15 = 0,'parse_results.txt'!AG15=-1),"",'parse_results_api.txt'!AG15 / 'parse_results.txt'!AG15)</f>
        <v/>
      </c>
      <c r="N42" s="0" t="n">
        <f aca="false">IF(OR('parse_results.txt'!AH15 = 0,'parse_results.txt'!AH15=-1),"",'parse_results_api.txt'!AH15 / 'parse_results.txt'!AH15)</f>
        <v>1.07905296950241</v>
      </c>
      <c r="O42" s="0" t="n">
        <f aca="false">IF(OR('parse_results.txt'!AJ15 = 0,'parse_results.txt'!AJ15=-1),"",'parse_results_api.txt'!AJ15 / 'parse_results.txt'!AJ15)</f>
        <v>1</v>
      </c>
      <c r="P42" s="0" t="n">
        <f aca="false">IF(OR('parse_results.txt'!AS15 = 0,'parse_results.txt'!AS15=-1),"",'parse_results_api.txt'!AS15 / 'parse_results.txt'!AS15)</f>
        <v>1</v>
      </c>
      <c r="Q42" s="0" t="n">
        <f aca="false">IF(OR('parse_results.txt'!BC15 = 0,'parse_results.txt'!BC15=-1),"",'parse_results_api.txt'!BC15 / 'parse_results.txt'!BC15)</f>
        <v>1</v>
      </c>
      <c r="R42" s="0" t="n">
        <f aca="false">IF(OR('parse_results.txt'!BD15 = 0,'parse_results.txt'!BD15=-1),"",'parse_results_api.txt'!BD15 / 'parse_results.txt'!BD15)</f>
        <v>1</v>
      </c>
      <c r="S42" s="0" t="n">
        <f aca="false">IF(OR('parse_results.txt'!BI15 = 0,'parse_results.txt'!BI15=-1),"",'parse_results_api.txt'!BI15 / 'parse_results.txt'!BI15)</f>
        <v>0.985408299866131</v>
      </c>
    </row>
    <row r="43" customFormat="false" ht="15" hidden="false" customHeight="false" outlineLevel="0" collapsed="false">
      <c r="A43" s="0" t="str">
        <f aca="false">'parse_results.txt'!A16</f>
        <v>stratixiv_arch.timing.xml</v>
      </c>
      <c r="B43" s="0" t="str">
        <f aca="false">'parse_results.txt'!B16</f>
        <v>sparcT1_core_stratixiv_arch_timing.blif</v>
      </c>
      <c r="C43" s="0" t="n">
        <f aca="false">IF(OR('parse_results.txt'!D16 = 0,'parse_results.txt'!D16=-1),"",'parse_results_api.txt'!D16 / 'parse_results.txt'!D16)</f>
        <v>0.999278616569466</v>
      </c>
      <c r="D43" s="0" t="n">
        <f aca="false">IF(OR('parse_results.txt'!G16 = 0,'parse_results.txt'!G16=-1),"",'parse_results_api.txt'!G16 / 'parse_results.txt'!G16)</f>
        <v>1</v>
      </c>
      <c r="E43" s="0" t="n">
        <f aca="false">IF(OR('parse_results.txt'!H16 = 0,'parse_results.txt'!H16=-1),"",'parse_results_api.txt'!H16 / 'parse_results.txt'!H16)</f>
        <v>1</v>
      </c>
      <c r="F43" s="0" t="n">
        <f aca="false">IF(OR('parse_results.txt'!I16 = 0,'parse_results.txt'!I16=-1),"",'parse_results_api.txt'!I16 / 'parse_results.txt'!I16)</f>
        <v>1</v>
      </c>
      <c r="G43" s="0" t="str">
        <f aca="false">IF(OR('parse_results.txt'!J16 = 0,'parse_results.txt'!J16=-1),"",'parse_results_api.txt'!J16 / 'parse_results.txt'!J16)</f>
        <v/>
      </c>
      <c r="H43" s="0" t="n">
        <f aca="false">IF(OR('parse_results.txt'!S16 = 0,'parse_results.txt'!S16=-1),"",'parse_results_api.txt'!S16 / 'parse_results.txt'!S16)</f>
        <v>1.00003087596941</v>
      </c>
      <c r="I43" s="0" t="n">
        <f aca="false">IF(OR('parse_results.txt'!W16 = 0,'parse_results.txt'!W16=-1),"",'parse_results_api.txt'!W16 / 'parse_results.txt'!W16)</f>
        <v>1</v>
      </c>
      <c r="J43" s="0" t="n">
        <f aca="false">IF(OR('parse_results.txt'!Z16 = 0,'parse_results.txt'!Z16=-1),"",'parse_results_api.txt'!Z16 / 'parse_results.txt'!Z16)</f>
        <v>1</v>
      </c>
      <c r="K43" s="0" t="n">
        <f aca="false">IF(OR('parse_results.txt'!AC16 = 0,'parse_results.txt'!AC16=-1),"",'parse_results_api.txt'!AC16 / 'parse_results.txt'!AC16)</f>
        <v>1</v>
      </c>
      <c r="L43" s="0" t="n">
        <f aca="false">IF(OR('parse_results.txt'!AF16 = 0,'parse_results.txt'!AF16=-1),"",'parse_results_api.txt'!AF16 / 'parse_results.txt'!AF16)</f>
        <v>0.98623979222336</v>
      </c>
      <c r="M43" s="0" t="str">
        <f aca="false">IF(OR('parse_results.txt'!AG16 = 0,'parse_results.txt'!AG16=-1),"",'parse_results_api.txt'!AG16 / 'parse_results.txt'!AG16)</f>
        <v/>
      </c>
      <c r="N43" s="0" t="n">
        <f aca="false">IF(OR('parse_results.txt'!AH16 = 0,'parse_results.txt'!AH16=-1),"",'parse_results_api.txt'!AH16 / 'parse_results.txt'!AH16)</f>
        <v>1.02512148161731</v>
      </c>
      <c r="O43" s="0" t="n">
        <f aca="false">IF(OR('parse_results.txt'!AJ16 = 0,'parse_results.txt'!AJ16=-1),"",'parse_results_api.txt'!AJ16 / 'parse_results.txt'!AJ16)</f>
        <v>1</v>
      </c>
      <c r="P43" s="0" t="n">
        <f aca="false">IF(OR('parse_results.txt'!AS16 = 0,'parse_results.txt'!AS16=-1),"",'parse_results_api.txt'!AS16 / 'parse_results.txt'!AS16)</f>
        <v>1</v>
      </c>
      <c r="Q43" s="0" t="n">
        <f aca="false">IF(OR('parse_results.txt'!BC16 = 0,'parse_results.txt'!BC16=-1),"",'parse_results_api.txt'!BC16 / 'parse_results.txt'!BC16)</f>
        <v>1</v>
      </c>
      <c r="R43" s="0" t="n">
        <f aca="false">IF(OR('parse_results.txt'!BD16 = 0,'parse_results.txt'!BD16=-1),"",'parse_results_api.txt'!BD16 / 'parse_results.txt'!BD16)</f>
        <v>1</v>
      </c>
      <c r="S43" s="0" t="n">
        <f aca="false">IF(OR('parse_results.txt'!BI16 = 0,'parse_results.txt'!BI16=-1),"",'parse_results_api.txt'!BI16 / 'parse_results.txt'!BI16)</f>
        <v>0.988291368770076</v>
      </c>
    </row>
    <row r="44" customFormat="false" ht="15" hidden="false" customHeight="false" outlineLevel="0" collapsed="false">
      <c r="A44" s="0" t="str">
        <f aca="false">'parse_results.txt'!A17</f>
        <v>stratixiv_arch.timing.xml</v>
      </c>
      <c r="B44" s="0" t="str">
        <f aca="false">'parse_results.txt'!B17</f>
        <v>stereo_vision_stratixiv_arch_timing.blif</v>
      </c>
      <c r="C44" s="0" t="n">
        <f aca="false">IF(OR('parse_results.txt'!D17 = 0,'parse_results.txt'!D17=-1),"",'parse_results_api.txt'!D17 / 'parse_results.txt'!D17)</f>
        <v>1.02921660484431</v>
      </c>
      <c r="D44" s="0" t="n">
        <f aca="false">IF(OR('parse_results.txt'!G17 = 0,'parse_results.txt'!G17=-1),"",'parse_results_api.txt'!G17 / 'parse_results.txt'!G17)</f>
        <v>1</v>
      </c>
      <c r="E44" s="0" t="n">
        <f aca="false">IF(OR('parse_results.txt'!H17 = 0,'parse_results.txt'!H17=-1),"",'parse_results_api.txt'!H17 / 'parse_results.txt'!H17)</f>
        <v>1</v>
      </c>
      <c r="F44" s="0" t="n">
        <f aca="false">IF(OR('parse_results.txt'!I17 = 0,'parse_results.txt'!I17=-1),"",'parse_results_api.txt'!I17 / 'parse_results.txt'!I17)</f>
        <v>1</v>
      </c>
      <c r="G44" s="0" t="str">
        <f aca="false">IF(OR('parse_results.txt'!J17 = 0,'parse_results.txt'!J17=-1),"",'parse_results_api.txt'!J17 / 'parse_results.txt'!J17)</f>
        <v/>
      </c>
      <c r="H44" s="0" t="n">
        <f aca="false">IF(OR('parse_results.txt'!S17 = 0,'parse_results.txt'!S17=-1),"",'parse_results_api.txt'!S17 / 'parse_results.txt'!S17)</f>
        <v>1.00016360389782</v>
      </c>
      <c r="I44" s="0" t="n">
        <f aca="false">IF(OR('parse_results.txt'!W17 = 0,'parse_results.txt'!W17=-1),"",'parse_results_api.txt'!W17 / 'parse_results.txt'!W17)</f>
        <v>1</v>
      </c>
      <c r="J44" s="0" t="n">
        <f aca="false">IF(OR('parse_results.txt'!Z17 = 0,'parse_results.txt'!Z17=-1),"",'parse_results_api.txt'!Z17 / 'parse_results.txt'!Z17)</f>
        <v>1</v>
      </c>
      <c r="K44" s="0" t="n">
        <f aca="false">IF(OR('parse_results.txt'!AC17 = 0,'parse_results.txt'!AC17=-1),"",'parse_results_api.txt'!AC17 / 'parse_results.txt'!AC17)</f>
        <v>1</v>
      </c>
      <c r="L44" s="0" t="n">
        <f aca="false">IF(OR('parse_results.txt'!AF17 = 0,'parse_results.txt'!AF17=-1),"",'parse_results_api.txt'!AF17 / 'parse_results.txt'!AF17)</f>
        <v>0.957025472473295</v>
      </c>
      <c r="M44" s="0" t="str">
        <f aca="false">IF(OR('parse_results.txt'!AG17 = 0,'parse_results.txt'!AG17=-1),"",'parse_results_api.txt'!AG17 / 'parse_results.txt'!AG17)</f>
        <v/>
      </c>
      <c r="N44" s="0" t="n">
        <f aca="false">IF(OR('parse_results.txt'!AH17 = 0,'parse_results.txt'!AH17=-1),"",'parse_results_api.txt'!AH17 / 'parse_results.txt'!AH17)</f>
        <v>1.01816869209481</v>
      </c>
      <c r="O44" s="0" t="n">
        <f aca="false">IF(OR('parse_results.txt'!AJ17 = 0,'parse_results.txt'!AJ17=-1),"",'parse_results_api.txt'!AJ17 / 'parse_results.txt'!AJ17)</f>
        <v>1</v>
      </c>
      <c r="P44" s="0" t="n">
        <f aca="false">IF(OR('parse_results.txt'!AS17 = 0,'parse_results.txt'!AS17=-1),"",'parse_results_api.txt'!AS17 / 'parse_results.txt'!AS17)</f>
        <v>1</v>
      </c>
      <c r="Q44" s="0" t="n">
        <f aca="false">IF(OR('parse_results.txt'!BC17 = 0,'parse_results.txt'!BC17=-1),"",'parse_results_api.txt'!BC17 / 'parse_results.txt'!BC17)</f>
        <v>1</v>
      </c>
      <c r="R44" s="0" t="n">
        <f aca="false">IF(OR('parse_results.txt'!BD17 = 0,'parse_results.txt'!BD17=-1),"",'parse_results_api.txt'!BD17 / 'parse_results.txt'!BD17)</f>
        <v>1</v>
      </c>
      <c r="S44" s="0" t="n">
        <f aca="false">IF(OR('parse_results.txt'!BI17 = 0,'parse_results.txt'!BI17=-1),"",'parse_results_api.txt'!BI17 / 'parse_results.txt'!BI17)</f>
        <v>1.00770512286547</v>
      </c>
    </row>
    <row r="45" customFormat="false" ht="15" hidden="false" customHeight="false" outlineLevel="0" collapsed="false">
      <c r="A45" s="0" t="str">
        <f aca="false">'parse_results.txt'!A18</f>
        <v>stratixiv_arch.timing.xml</v>
      </c>
      <c r="B45" s="0" t="str">
        <f aca="false">'parse_results.txt'!B18</f>
        <v>cholesky_mc_stratixiv_arch_timing.blif</v>
      </c>
      <c r="C45" s="0" t="n">
        <f aca="false">IF(OR('parse_results.txt'!D18 = 0,'parse_results.txt'!D18=-1),"",'parse_results_api.txt'!D18 / 'parse_results.txt'!D18)</f>
        <v>1.07492747958113</v>
      </c>
      <c r="D45" s="0" t="n">
        <f aca="false">IF(OR('parse_results.txt'!G18 = 0,'parse_results.txt'!G18=-1),"",'parse_results_api.txt'!G18 / 'parse_results.txt'!G18)</f>
        <v>1</v>
      </c>
      <c r="E45" s="0" t="n">
        <f aca="false">IF(OR('parse_results.txt'!H18 = 0,'parse_results.txt'!H18=-1),"",'parse_results_api.txt'!H18 / 'parse_results.txt'!H18)</f>
        <v>1</v>
      </c>
      <c r="F45" s="0" t="n">
        <f aca="false">IF(OR('parse_results.txt'!I18 = 0,'parse_results.txt'!I18=-1),"",'parse_results_api.txt'!I18 / 'parse_results.txt'!I18)</f>
        <v>1</v>
      </c>
      <c r="G45" s="0" t="n">
        <f aca="false">IF(OR('parse_results.txt'!J18 = 0,'parse_results.txt'!J18=-1),"",'parse_results_api.txt'!J18 / 'parse_results.txt'!J18)</f>
        <v>1</v>
      </c>
      <c r="H45" s="0" t="n">
        <f aca="false">IF(OR('parse_results.txt'!S18 = 0,'parse_results.txt'!S18=-1),"",'parse_results_api.txt'!S18 / 'parse_results.txt'!S18)</f>
        <v>0.999497358458281</v>
      </c>
      <c r="I45" s="0" t="n">
        <f aca="false">IF(OR('parse_results.txt'!W18 = 0,'parse_results.txt'!W18=-1),"",'parse_results_api.txt'!W18 / 'parse_results.txt'!W18)</f>
        <v>1</v>
      </c>
      <c r="J45" s="0" t="n">
        <f aca="false">IF(OR('parse_results.txt'!Z18 = 0,'parse_results.txt'!Z18=-1),"",'parse_results_api.txt'!Z18 / 'parse_results.txt'!Z18)</f>
        <v>1</v>
      </c>
      <c r="K45" s="0" t="n">
        <f aca="false">IF(OR('parse_results.txt'!AC18 = 0,'parse_results.txt'!AC18=-1),"",'parse_results_api.txt'!AC18 / 'parse_results.txt'!AC18)</f>
        <v>1</v>
      </c>
      <c r="L45" s="0" t="n">
        <f aca="false">IF(OR('parse_results.txt'!AF18 = 0,'parse_results.txt'!AF18=-1),"",'parse_results_api.txt'!AF18 / 'parse_results.txt'!AF18)</f>
        <v>1.03746597376887</v>
      </c>
      <c r="M45" s="0" t="str">
        <f aca="false">IF(OR('parse_results.txt'!AG18 = 0,'parse_results.txt'!AG18=-1),"",'parse_results_api.txt'!AG18 / 'parse_results.txt'!AG18)</f>
        <v/>
      </c>
      <c r="N45" s="0" t="n">
        <f aca="false">IF(OR('parse_results.txt'!AH18 = 0,'parse_results.txt'!AH18=-1),"",'parse_results_api.txt'!AH18 / 'parse_results.txt'!AH18)</f>
        <v>1.11516039841434</v>
      </c>
      <c r="O45" s="0" t="n">
        <f aca="false">IF(OR('parse_results.txt'!AJ18 = 0,'parse_results.txt'!AJ18=-1),"",'parse_results_api.txt'!AJ18 / 'parse_results.txt'!AJ18)</f>
        <v>1</v>
      </c>
      <c r="P45" s="0" t="n">
        <f aca="false">IF(OR('parse_results.txt'!AS18 = 0,'parse_results.txt'!AS18=-1),"",'parse_results_api.txt'!AS18 / 'parse_results.txt'!AS18)</f>
        <v>1</v>
      </c>
      <c r="Q45" s="0" t="n">
        <f aca="false">IF(OR('parse_results.txt'!BC18 = 0,'parse_results.txt'!BC18=-1),"",'parse_results_api.txt'!BC18 / 'parse_results.txt'!BC18)</f>
        <v>1</v>
      </c>
      <c r="R45" s="0" t="n">
        <f aca="false">IF(OR('parse_results.txt'!BD18 = 0,'parse_results.txt'!BD18=-1),"",'parse_results_api.txt'!BD18 / 'parse_results.txt'!BD18)</f>
        <v>1</v>
      </c>
      <c r="S45" s="0" t="n">
        <f aca="false">IF(OR('parse_results.txt'!BI18 = 0,'parse_results.txt'!BI18=-1),"",'parse_results_api.txt'!BI18 / 'parse_results.txt'!BI18)</f>
        <v>1.07704761203915</v>
      </c>
    </row>
    <row r="46" customFormat="false" ht="15" hidden="false" customHeight="false" outlineLevel="0" collapsed="false">
      <c r="A46" s="0" t="str">
        <f aca="false">'parse_results.txt'!A19</f>
        <v>stratixiv_arch.timing.xml</v>
      </c>
      <c r="B46" s="0" t="str">
        <f aca="false">'parse_results.txt'!B19</f>
        <v>directrf_stratixiv_arch_timing.blif</v>
      </c>
      <c r="C46" s="0" t="n">
        <f aca="false">IF(OR('parse_results.txt'!D19 = 0,'parse_results.txt'!D19=-1),"",'parse_results_api.txt'!D19 / 'parse_results.txt'!D19)</f>
        <v>1.01325381791719</v>
      </c>
      <c r="D46" s="0" t="n">
        <f aca="false">IF(OR('parse_results.txt'!G19 = 0,'parse_results.txt'!G19=-1),"",'parse_results_api.txt'!G19 / 'parse_results.txt'!G19)</f>
        <v>1</v>
      </c>
      <c r="E46" s="0" t="n">
        <f aca="false">IF(OR('parse_results.txt'!H19 = 0,'parse_results.txt'!H19=-1),"",'parse_results_api.txt'!H19 / 'parse_results.txt'!H19)</f>
        <v>1</v>
      </c>
      <c r="F46" s="0" t="n">
        <f aca="false">IF(OR('parse_results.txt'!I19 = 0,'parse_results.txt'!I19=-1),"",'parse_results_api.txt'!I19 / 'parse_results.txt'!I19)</f>
        <v>1</v>
      </c>
      <c r="G46" s="0" t="str">
        <f aca="false">IF(OR('parse_results.txt'!J19 = 0,'parse_results.txt'!J19=-1),"",'parse_results_api.txt'!J19 / 'parse_results.txt'!J19)</f>
        <v/>
      </c>
      <c r="H46" s="0" t="n">
        <f aca="false">IF(OR('parse_results.txt'!S19 = 0,'parse_results.txt'!S19=-1),"",'parse_results_api.txt'!S19 / 'parse_results.txt'!S19)</f>
        <v>0.99996290041374</v>
      </c>
      <c r="I46" s="0" t="n">
        <f aca="false">IF(OR('parse_results.txt'!W19 = 0,'parse_results.txt'!W19=-1),"",'parse_results_api.txt'!W19 / 'parse_results.txt'!W19)</f>
        <v>1</v>
      </c>
      <c r="J46" s="0" t="n">
        <f aca="false">IF(OR('parse_results.txt'!Z19 = 0,'parse_results.txt'!Z19=-1),"",'parse_results_api.txt'!Z19 / 'parse_results.txt'!Z19)</f>
        <v>1</v>
      </c>
      <c r="K46" s="0" t="n">
        <f aca="false">IF(OR('parse_results.txt'!AC19 = 0,'parse_results.txt'!AC19=-1),"",'parse_results_api.txt'!AC19 / 'parse_results.txt'!AC19)</f>
        <v>1</v>
      </c>
      <c r="L46" s="0" t="n">
        <f aca="false">IF(OR('parse_results.txt'!AF19 = 0,'parse_results.txt'!AF19=-1),"",'parse_results_api.txt'!AF19 / 'parse_results.txt'!AF19)</f>
        <v>0.989831668036789</v>
      </c>
      <c r="M46" s="0" t="str">
        <f aca="false">IF(OR('parse_results.txt'!AG19 = 0,'parse_results.txt'!AG19=-1),"",'parse_results_api.txt'!AG19 / 'parse_results.txt'!AG19)</f>
        <v/>
      </c>
      <c r="N46" s="0" t="n">
        <f aca="false">IF(OR('parse_results.txt'!AH19 = 0,'parse_results.txt'!AH19=-1),"",'parse_results_api.txt'!AH19 / 'parse_results.txt'!AH19)</f>
        <v>1.02434490333556</v>
      </c>
      <c r="O46" s="0" t="n">
        <f aca="false">IF(OR('parse_results.txt'!AJ19 = 0,'parse_results.txt'!AJ19=-1),"",'parse_results_api.txt'!AJ19 / 'parse_results.txt'!AJ19)</f>
        <v>1</v>
      </c>
      <c r="P46" s="0" t="n">
        <f aca="false">IF(OR('parse_results.txt'!AS19 = 0,'parse_results.txt'!AS19=-1),"",'parse_results_api.txt'!AS19 / 'parse_results.txt'!AS19)</f>
        <v>1</v>
      </c>
      <c r="Q46" s="0" t="n">
        <f aca="false">IF(OR('parse_results.txt'!BC19 = 0,'parse_results.txt'!BC19=-1),"",'parse_results_api.txt'!BC19 / 'parse_results.txt'!BC19)</f>
        <v>1</v>
      </c>
      <c r="R46" s="0" t="n">
        <f aca="false">IF(OR('parse_results.txt'!BD19 = 0,'parse_results.txt'!BD19=-1),"",'parse_results_api.txt'!BD19 / 'parse_results.txt'!BD19)</f>
        <v>1</v>
      </c>
      <c r="S46" s="0" t="n">
        <f aca="false">IF(OR('parse_results.txt'!BI19 = 0,'parse_results.txt'!BI19=-1),"",'parse_results_api.txt'!BI19 / 'parse_results.txt'!BI19)</f>
        <v>1.01163188504961</v>
      </c>
    </row>
    <row r="47" customFormat="false" ht="15" hidden="false" customHeight="false" outlineLevel="0" collapsed="false">
      <c r="A47" s="0" t="str">
        <f aca="false">'parse_results.txt'!A20</f>
        <v>stratixiv_arch.timing.xml</v>
      </c>
      <c r="B47" s="0" t="str">
        <f aca="false">'parse_results.txt'!B20</f>
        <v>bitcoin_miner_stratixiv_arch_timing.blif</v>
      </c>
      <c r="C47" s="0" t="n">
        <f aca="false">IF(OR('parse_results.txt'!D20 = 0,'parse_results.txt'!D20=-1),"",'parse_results_api.txt'!D20 / 'parse_results.txt'!D20)</f>
        <v>1.02558242700632</v>
      </c>
      <c r="D47" s="0" t="n">
        <f aca="false">IF(OR('parse_results.txt'!G20 = 0,'parse_results.txt'!G20=-1),"",'parse_results_api.txt'!G20 / 'parse_results.txt'!G20)</f>
        <v>1</v>
      </c>
      <c r="E47" s="0" t="str">
        <f aca="false">IF(OR('parse_results.txt'!H20 = 0,'parse_results.txt'!H20=-1),"",'parse_results_api.txt'!H20 / 'parse_results.txt'!H20)</f>
        <v/>
      </c>
      <c r="F47" s="0" t="n">
        <f aca="false">IF(OR('parse_results.txt'!I20 = 0,'parse_results.txt'!I20=-1),"",'parse_results_api.txt'!I20 / 'parse_results.txt'!I20)</f>
        <v>1</v>
      </c>
      <c r="G47" s="0" t="str">
        <f aca="false">IF(OR('parse_results.txt'!J20 = 0,'parse_results.txt'!J20=-1),"",'parse_results_api.txt'!J20 / 'parse_results.txt'!J20)</f>
        <v/>
      </c>
      <c r="H47" s="0" t="n">
        <f aca="false">IF(OR('parse_results.txt'!S20 = 0,'parse_results.txt'!S20=-1),"",'parse_results_api.txt'!S20 / 'parse_results.txt'!S20)</f>
        <v>0.999845488257107</v>
      </c>
      <c r="I47" s="0" t="n">
        <f aca="false">IF(OR('parse_results.txt'!W20 = 0,'parse_results.txt'!W20=-1),"",'parse_results_api.txt'!W20 / 'parse_results.txt'!W20)</f>
        <v>1</v>
      </c>
      <c r="J47" s="0" t="n">
        <f aca="false">IF(OR('parse_results.txt'!Z20 = 0,'parse_results.txt'!Z20=-1),"",'parse_results_api.txt'!Z20 / 'parse_results.txt'!Z20)</f>
        <v>1</v>
      </c>
      <c r="K47" s="0" t="n">
        <f aca="false">IF(OR('parse_results.txt'!AC20 = 0,'parse_results.txt'!AC20=-1),"",'parse_results_api.txt'!AC20 / 'parse_results.txt'!AC20)</f>
        <v>1</v>
      </c>
      <c r="L47" s="0" t="n">
        <f aca="false">IF(OR('parse_results.txt'!AF20 = 0,'parse_results.txt'!AF20=-1),"",'parse_results_api.txt'!AF20 / 'parse_results.txt'!AF20)</f>
        <v>1.00933003856724</v>
      </c>
      <c r="M47" s="0" t="str">
        <f aca="false">IF(OR('parse_results.txt'!AG20 = 0,'parse_results.txt'!AG20=-1),"",'parse_results_api.txt'!AG20 / 'parse_results.txt'!AG20)</f>
        <v/>
      </c>
      <c r="N47" s="0" t="n">
        <f aca="false">IF(OR('parse_results.txt'!AH20 = 0,'parse_results.txt'!AH20=-1),"",'parse_results_api.txt'!AH20 / 'parse_results.txt'!AH20)</f>
        <v>1.034709071292</v>
      </c>
      <c r="O47" s="0" t="n">
        <f aca="false">IF(OR('parse_results.txt'!AJ20 = 0,'parse_results.txt'!AJ20=-1),"",'parse_results_api.txt'!AJ20 / 'parse_results.txt'!AJ20)</f>
        <v>1</v>
      </c>
      <c r="P47" s="0" t="n">
        <f aca="false">IF(OR('parse_results.txt'!AS20 = 0,'parse_results.txt'!AS20=-1),"",'parse_results_api.txt'!AS20 / 'parse_results.txt'!AS20)</f>
        <v>1</v>
      </c>
      <c r="Q47" s="0" t="n">
        <f aca="false">IF(OR('parse_results.txt'!BC20 = 0,'parse_results.txt'!BC20=-1),"",'parse_results_api.txt'!BC20 / 'parse_results.txt'!BC20)</f>
        <v>1</v>
      </c>
      <c r="R47" s="0" t="n">
        <f aca="false">IF(OR('parse_results.txt'!BD20 = 0,'parse_results.txt'!BD20=-1),"",'parse_results_api.txt'!BD20 / 'parse_results.txt'!BD20)</f>
        <v>1</v>
      </c>
      <c r="S47" s="0" t="n">
        <f aca="false">IF(OR('parse_results.txt'!BI20 = 0,'parse_results.txt'!BI20=-1),"",'parse_results_api.txt'!BI20 / 'parse_results.txt'!BI20)</f>
        <v>0.9574280892698</v>
      </c>
    </row>
    <row r="48" customFormat="false" ht="15" hidden="false" customHeight="false" outlineLevel="0" collapsed="false">
      <c r="A48" s="0" t="str">
        <f aca="false">'parse_results.txt'!A21</f>
        <v>stratixiv_arch.timing.xml</v>
      </c>
      <c r="B48" s="0" t="str">
        <f aca="false">'parse_results.txt'!B21</f>
        <v>LU230_stratixiv_arch_timing.blif</v>
      </c>
      <c r="C48" s="0" t="n">
        <f aca="false">IF(OR('parse_results.txt'!D21 = 0,'parse_results.txt'!D21=-1),"",'parse_results_api.txt'!D21 / 'parse_results.txt'!D21)</f>
        <v>1.04607413257803</v>
      </c>
      <c r="D48" s="0" t="n">
        <f aca="false">IF(OR('parse_results.txt'!G21 = 0,'parse_results.txt'!G21=-1),"",'parse_results_api.txt'!G21 / 'parse_results.txt'!G21)</f>
        <v>1</v>
      </c>
      <c r="E48" s="0" t="n">
        <f aca="false">IF(OR('parse_results.txt'!H21 = 0,'parse_results.txt'!H21=-1),"",'parse_results_api.txt'!H21 / 'parse_results.txt'!H21)</f>
        <v>1</v>
      </c>
      <c r="F48" s="0" t="n">
        <f aca="false">IF(OR('parse_results.txt'!I21 = 0,'parse_results.txt'!I21=-1),"",'parse_results_api.txt'!I21 / 'parse_results.txt'!I21)</f>
        <v>1</v>
      </c>
      <c r="G48" s="0" t="n">
        <f aca="false">IF(OR('parse_results.txt'!J21 = 0,'parse_results.txt'!J21=-1),"",'parse_results_api.txt'!J21 / 'parse_results.txt'!J21)</f>
        <v>1</v>
      </c>
      <c r="H48" s="0" t="n">
        <f aca="false">IF(OR('parse_results.txt'!S21 = 0,'parse_results.txt'!S21=-1),"",'parse_results_api.txt'!S21 / 'parse_results.txt'!S21)</f>
        <v>0.999998017046351</v>
      </c>
      <c r="I48" s="0" t="n">
        <f aca="false">IF(OR('parse_results.txt'!W21 = 0,'parse_results.txt'!W21=-1),"",'parse_results_api.txt'!W21 / 'parse_results.txt'!W21)</f>
        <v>1</v>
      </c>
      <c r="J48" s="0" t="n">
        <f aca="false">IF(OR('parse_results.txt'!Z21 = 0,'parse_results.txt'!Z21=-1),"",'parse_results_api.txt'!Z21 / 'parse_results.txt'!Z21)</f>
        <v>1</v>
      </c>
      <c r="K48" s="0" t="n">
        <f aca="false">IF(OR('parse_results.txt'!AC21 = 0,'parse_results.txt'!AC21=-1),"",'parse_results_api.txt'!AC21 / 'parse_results.txt'!AC21)</f>
        <v>1</v>
      </c>
      <c r="L48" s="0" t="n">
        <f aca="false">IF(OR('parse_results.txt'!AF21 = 0,'parse_results.txt'!AF21=-1),"",'parse_results_api.txt'!AF21 / 'parse_results.txt'!AF21)</f>
        <v>0.985530075892439</v>
      </c>
      <c r="M48" s="0" t="str">
        <f aca="false">IF(OR('parse_results.txt'!AG21 = 0,'parse_results.txt'!AG21=-1),"",'parse_results_api.txt'!AG21 / 'parse_results.txt'!AG21)</f>
        <v/>
      </c>
      <c r="N48" s="0" t="n">
        <f aca="false">IF(OR('parse_results.txt'!AH21 = 0,'parse_results.txt'!AH21=-1),"",'parse_results_api.txt'!AH21 / 'parse_results.txt'!AH21)</f>
        <v>1.0838173698303</v>
      </c>
      <c r="O48" s="0" t="n">
        <f aca="false">IF(OR('parse_results.txt'!AJ21 = 0,'parse_results.txt'!AJ21=-1),"",'parse_results_api.txt'!AJ21 / 'parse_results.txt'!AJ21)</f>
        <v>1</v>
      </c>
      <c r="P48" s="0" t="n">
        <f aca="false">IF(OR('parse_results.txt'!AS21 = 0,'parse_results.txt'!AS21=-1),"",'parse_results_api.txt'!AS21 / 'parse_results.txt'!AS21)</f>
        <v>1</v>
      </c>
      <c r="Q48" s="0" t="n">
        <f aca="false">IF(OR('parse_results.txt'!BC21 = 0,'parse_results.txt'!BC21=-1),"",'parse_results_api.txt'!BC21 / 'parse_results.txt'!BC21)</f>
        <v>1</v>
      </c>
      <c r="R48" s="0" t="n">
        <f aca="false">IF(OR('parse_results.txt'!BD21 = 0,'parse_results.txt'!BD21=-1),"",'parse_results_api.txt'!BD21 / 'parse_results.txt'!BD21)</f>
        <v>1</v>
      </c>
      <c r="S48" s="0" t="n">
        <f aca="false">IF(OR('parse_results.txt'!BI21 = 0,'parse_results.txt'!BI21=-1),"",'parse_results_api.txt'!BI21 / 'parse_results.txt'!BI21)</f>
        <v>1.05232845396556</v>
      </c>
    </row>
    <row r="49" customFormat="false" ht="15" hidden="false" customHeight="false" outlineLevel="0" collapsed="false">
      <c r="A49" s="0" t="str">
        <f aca="false">'parse_results.txt'!A22</f>
        <v>stratixiv_arch.timing.xml</v>
      </c>
      <c r="B49" s="0" t="str">
        <f aca="false">'parse_results.txt'!B22</f>
        <v>sparcT1_chip2_stratixiv_arch_timing.blif</v>
      </c>
      <c r="C49" s="0" t="n">
        <f aca="false">IF(OR('parse_results.txt'!D22 = 0,'parse_results.txt'!D22=-1),"",'parse_results_api.txt'!D22 / 'parse_results.txt'!D22)</f>
        <v>1.00527001997265</v>
      </c>
      <c r="D49" s="0" t="n">
        <f aca="false">IF(OR('parse_results.txt'!G22 = 0,'parse_results.txt'!G22=-1),"",'parse_results_api.txt'!G22 / 'parse_results.txt'!G22)</f>
        <v>1</v>
      </c>
      <c r="E49" s="0" t="n">
        <f aca="false">IF(OR('parse_results.txt'!H22 = 0,'parse_results.txt'!H22=-1),"",'parse_results_api.txt'!H22 / 'parse_results.txt'!H22)</f>
        <v>1</v>
      </c>
      <c r="F49" s="0" t="n">
        <f aca="false">IF(OR('parse_results.txt'!I22 = 0,'parse_results.txt'!I22=-1),"",'parse_results_api.txt'!I22 / 'parse_results.txt'!I22)</f>
        <v>1</v>
      </c>
      <c r="G49" s="0" t="str">
        <f aca="false">IF(OR('parse_results.txt'!J22 = 0,'parse_results.txt'!J22=-1),"",'parse_results_api.txt'!J22 / 'parse_results.txt'!J22)</f>
        <v/>
      </c>
      <c r="H49" s="0" t="n">
        <f aca="false">IF(OR('parse_results.txt'!S22 = 0,'parse_results.txt'!S22=-1),"",'parse_results_api.txt'!S22 / 'parse_results.txt'!S22)</f>
        <v>0.999990408682926</v>
      </c>
      <c r="I49" s="0" t="n">
        <f aca="false">IF(OR('parse_results.txt'!W22 = 0,'parse_results.txt'!W22=-1),"",'parse_results_api.txt'!W22 / 'parse_results.txt'!W22)</f>
        <v>1</v>
      </c>
      <c r="J49" s="0" t="n">
        <f aca="false">IF(OR('parse_results.txt'!Z22 = 0,'parse_results.txt'!Z22=-1),"",'parse_results_api.txt'!Z22 / 'parse_results.txt'!Z22)</f>
        <v>1</v>
      </c>
      <c r="K49" s="0" t="n">
        <f aca="false">IF(OR('parse_results.txt'!AC22 = 0,'parse_results.txt'!AC22=-1),"",'parse_results_api.txt'!AC22 / 'parse_results.txt'!AC22)</f>
        <v>1</v>
      </c>
      <c r="L49" s="0" t="n">
        <f aca="false">IF(OR('parse_results.txt'!AF22 = 0,'parse_results.txt'!AF22=-1),"",'parse_results_api.txt'!AF22 / 'parse_results.txt'!AF22)</f>
        <v>0.958878497965277</v>
      </c>
      <c r="M49" s="0" t="str">
        <f aca="false">IF(OR('parse_results.txt'!AG22 = 0,'parse_results.txt'!AG22=-1),"",'parse_results_api.txt'!AG22 / 'parse_results.txt'!AG22)</f>
        <v/>
      </c>
      <c r="N49" s="0" t="n">
        <f aca="false">IF(OR('parse_results.txt'!AH22 = 0,'parse_results.txt'!AH22=-1),"",'parse_results_api.txt'!AH22 / 'parse_results.txt'!AH22)</f>
        <v>1.04958072828094</v>
      </c>
      <c r="O49" s="0" t="n">
        <f aca="false">IF(OR('parse_results.txt'!AJ22 = 0,'parse_results.txt'!AJ22=-1),"",'parse_results_api.txt'!AJ22 / 'parse_results.txt'!AJ22)</f>
        <v>1</v>
      </c>
      <c r="P49" s="0" t="n">
        <f aca="false">IF(OR('parse_results.txt'!AS22 = 0,'parse_results.txt'!AS22=-1),"",'parse_results_api.txt'!AS22 / 'parse_results.txt'!AS22)</f>
        <v>1</v>
      </c>
      <c r="Q49" s="0" t="n">
        <f aca="false">IF(OR('parse_results.txt'!BC22 = 0,'parse_results.txt'!BC22=-1),"",'parse_results_api.txt'!BC22 / 'parse_results.txt'!BC22)</f>
        <v>1</v>
      </c>
      <c r="R49" s="0" t="n">
        <f aca="false">IF(OR('parse_results.txt'!BD22 = 0,'parse_results.txt'!BD22=-1),"",'parse_results_api.txt'!BD22 / 'parse_results.txt'!BD22)</f>
        <v>1</v>
      </c>
      <c r="S49" s="0" t="n">
        <f aca="false">IF(OR('parse_results.txt'!BI22 = 0,'parse_results.txt'!BI22=-1),"",'parse_results_api.txt'!BI22 / 'parse_results.txt'!BI22)</f>
        <v>1.05347487894744</v>
      </c>
    </row>
    <row r="50" customFormat="false" ht="15" hidden="false" customHeight="false" outlineLevel="0" collapsed="false">
      <c r="A50" s="0" t="str">
        <f aca="false">'parse_results.txt'!A23</f>
        <v>stratixiv_arch.timing.xml</v>
      </c>
      <c r="B50" s="0" t="str">
        <f aca="false">'parse_results.txt'!B23</f>
        <v>LU_Network_stratixiv_arch_timing.blif</v>
      </c>
      <c r="C50" s="0" t="n">
        <f aca="false">IF(OR('parse_results.txt'!D23 = 0,'parse_results.txt'!D23=-1),"",'parse_results_api.txt'!D23 / 'parse_results.txt'!D23)</f>
        <v>1.04691577574518</v>
      </c>
      <c r="D50" s="0" t="n">
        <f aca="false">IF(OR('parse_results.txt'!G23 = 0,'parse_results.txt'!G23=-1),"",'parse_results_api.txt'!G23 / 'parse_results.txt'!G23)</f>
        <v>1</v>
      </c>
      <c r="E50" s="0" t="n">
        <f aca="false">IF(OR('parse_results.txt'!H23 = 0,'parse_results.txt'!H23=-1),"",'parse_results_api.txt'!H23 / 'parse_results.txt'!H23)</f>
        <v>1</v>
      </c>
      <c r="F50" s="0" t="n">
        <f aca="false">IF(OR('parse_results.txt'!I23 = 0,'parse_results.txt'!I23=-1),"",'parse_results_api.txt'!I23 / 'parse_results.txt'!I23)</f>
        <v>1</v>
      </c>
      <c r="G50" s="0" t="str">
        <f aca="false">IF(OR('parse_results.txt'!J23 = 0,'parse_results.txt'!J23=-1),"",'parse_results_api.txt'!J23 / 'parse_results.txt'!J23)</f>
        <v/>
      </c>
      <c r="H50" s="0" t="n">
        <f aca="false">IF(OR('parse_results.txt'!S23 = 0,'parse_results.txt'!S23=-1),"",'parse_results_api.txt'!S23 / 'parse_results.txt'!S23)</f>
        <v>1.00612381022964</v>
      </c>
      <c r="I50" s="0" t="n">
        <f aca="false">IF(OR('parse_results.txt'!W23 = 0,'parse_results.txt'!W23=-1),"",'parse_results_api.txt'!W23 / 'parse_results.txt'!W23)</f>
        <v>1</v>
      </c>
      <c r="J50" s="0" t="n">
        <f aca="false">IF(OR('parse_results.txt'!Z23 = 0,'parse_results.txt'!Z23=-1),"",'parse_results_api.txt'!Z23 / 'parse_results.txt'!Z23)</f>
        <v>1</v>
      </c>
      <c r="K50" s="0" t="n">
        <f aca="false">IF(OR('parse_results.txt'!AC23 = 0,'parse_results.txt'!AC23=-1),"",'parse_results_api.txt'!AC23 / 'parse_results.txt'!AC23)</f>
        <v>1</v>
      </c>
      <c r="L50" s="0" t="n">
        <f aca="false">IF(OR('parse_results.txt'!AF23 = 0,'parse_results.txt'!AF23=-1),"",'parse_results_api.txt'!AF23 / 'parse_results.txt'!AF23)</f>
        <v>1.00623744504935</v>
      </c>
      <c r="M50" s="0" t="str">
        <f aca="false">IF(OR('parse_results.txt'!AG23 = 0,'parse_results.txt'!AG23=-1),"",'parse_results_api.txt'!AG23 / 'parse_results.txt'!AG23)</f>
        <v/>
      </c>
      <c r="N50" s="0" t="n">
        <f aca="false">IF(OR('parse_results.txt'!AH23 = 0,'parse_results.txt'!AH23=-1),"",'parse_results_api.txt'!AH23 / 'parse_results.txt'!AH23)</f>
        <v>1.06913410772981</v>
      </c>
      <c r="O50" s="0" t="n">
        <f aca="false">IF(OR('parse_results.txt'!AJ23 = 0,'parse_results.txt'!AJ23=-1),"",'parse_results_api.txt'!AJ23 / 'parse_results.txt'!AJ23)</f>
        <v>1</v>
      </c>
      <c r="P50" s="0" t="n">
        <f aca="false">IF(OR('parse_results.txt'!AS23 = 0,'parse_results.txt'!AS23=-1),"",'parse_results_api.txt'!AS23 / 'parse_results.txt'!AS23)</f>
        <v>1</v>
      </c>
      <c r="Q50" s="0" t="n">
        <f aca="false">IF(OR('parse_results.txt'!BC23 = 0,'parse_results.txt'!BC23=-1),"",'parse_results_api.txt'!BC23 / 'parse_results.txt'!BC23)</f>
        <v>1</v>
      </c>
      <c r="R50" s="0" t="n">
        <f aca="false">IF(OR('parse_results.txt'!BD23 = 0,'parse_results.txt'!BD23=-1),"",'parse_results_api.txt'!BD23 / 'parse_results.txt'!BD23)</f>
        <v>1</v>
      </c>
      <c r="S50" s="0" t="n">
        <f aca="false">IF(OR('parse_results.txt'!BI23 = 0,'parse_results.txt'!BI23=-1),"",'parse_results_api.txt'!BI23 / 'parse_results.txt'!BI23)</f>
        <v>1.02602850624341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1.02683382378679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1.0002182814715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0.98966720511299</v>
      </c>
      <c r="M51" s="0" t="e">
        <f aca="false">GEOMEAN(M29:M50)</f>
        <v>#NUM!</v>
      </c>
      <c r="N51" s="0" t="n">
        <f aca="false">GEOMEAN(N29:N50)</f>
        <v>1.048853789815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1.01678616454713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18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5849.3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n">
        <v>9669680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1220.13</v>
      </c>
      <c r="AG2" s="0" t="n">
        <v>-1</v>
      </c>
      <c r="AH2" s="0" t="n">
        <v>2572.95</v>
      </c>
      <c r="AI2" s="0" t="n">
        <v>20.21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326.4</v>
      </c>
      <c r="AO2" s="0" t="n">
        <v>2.13894</v>
      </c>
      <c r="AP2" s="0" t="n">
        <v>1.75853</v>
      </c>
      <c r="AQ2" s="0" t="n">
        <v>397.571</v>
      </c>
      <c r="AR2" s="0" t="n">
        <v>327.701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274.73</v>
      </c>
      <c r="BJ2" s="0" t="n">
        <v>483.728</v>
      </c>
      <c r="BK2" s="0" t="n">
        <v>403.519</v>
      </c>
      <c r="BL2" s="0" t="n">
        <v>967.63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8268.17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72</v>
      </c>
      <c r="N3" s="0" t="s">
        <v>73</v>
      </c>
      <c r="O3" s="0" t="s">
        <v>74</v>
      </c>
      <c r="P3" s="0" t="s">
        <v>75</v>
      </c>
      <c r="Q3" s="0" t="s">
        <v>76</v>
      </c>
      <c r="R3" s="0" t="s">
        <v>77</v>
      </c>
      <c r="S3" s="0" t="n">
        <v>9192028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2379.9</v>
      </c>
      <c r="AG3" s="0" t="n">
        <v>-1</v>
      </c>
      <c r="AH3" s="0" t="n">
        <v>4313.09</v>
      </c>
      <c r="AI3" s="0" t="n">
        <v>45.26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130.7</v>
      </c>
      <c r="AO3" s="0" t="n">
        <v>3.13782</v>
      </c>
      <c r="AP3" s="0" t="n">
        <v>2.52243</v>
      </c>
      <c r="AQ3" s="0" t="n">
        <v>423.099</v>
      </c>
      <c r="AR3" s="0" t="n">
        <v>341.243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607.04</v>
      </c>
      <c r="BJ3" s="0" t="n">
        <v>800.299</v>
      </c>
      <c r="BK3" s="0" t="n">
        <v>663.093</v>
      </c>
      <c r="BL3" s="0" t="n">
        <v>432.04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1984.38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72</v>
      </c>
      <c r="N4" s="0" t="s">
        <v>73</v>
      </c>
      <c r="O4" s="0" t="s">
        <v>74</v>
      </c>
      <c r="P4" s="0" t="s">
        <v>75</v>
      </c>
      <c r="Q4" s="0" t="s">
        <v>76</v>
      </c>
      <c r="R4" s="0" t="s">
        <v>77</v>
      </c>
      <c r="S4" s="0" t="n">
        <v>4098488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656.36</v>
      </c>
      <c r="AG4" s="0" t="n">
        <v>-1</v>
      </c>
      <c r="AH4" s="0" t="n">
        <v>744.56</v>
      </c>
      <c r="AI4" s="0" t="n">
        <v>6.1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62.33</v>
      </c>
      <c r="AO4" s="0" t="n">
        <v>1.08837</v>
      </c>
      <c r="AP4" s="0" t="n">
        <v>0.870454</v>
      </c>
      <c r="AQ4" s="0" t="n">
        <v>137.545</v>
      </c>
      <c r="AR4" s="0" t="n">
        <v>111.052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143.97</v>
      </c>
      <c r="BJ4" s="0" t="n">
        <v>196.119</v>
      </c>
      <c r="BK4" s="0" t="n">
        <v>161.796</v>
      </c>
      <c r="BL4" s="0" t="n">
        <v>204.71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4982.94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72</v>
      </c>
      <c r="N5" s="0" t="s">
        <v>73</v>
      </c>
      <c r="O5" s="0" t="s">
        <v>74</v>
      </c>
      <c r="P5" s="0" t="s">
        <v>75</v>
      </c>
      <c r="Q5" s="0" t="s">
        <v>76</v>
      </c>
      <c r="R5" s="0" t="s">
        <v>77</v>
      </c>
      <c r="S5" s="0" t="n">
        <v>5929320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681.9</v>
      </c>
      <c r="AG5" s="0" t="n">
        <v>-1</v>
      </c>
      <c r="AH5" s="0" t="n">
        <v>3304.36</v>
      </c>
      <c r="AI5" s="0" t="n">
        <v>20.76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97.39</v>
      </c>
      <c r="AO5" s="0" t="n">
        <v>1.5882</v>
      </c>
      <c r="AP5" s="0" t="n">
        <v>1.3247</v>
      </c>
      <c r="AQ5" s="0" t="n">
        <v>228.037</v>
      </c>
      <c r="AR5" s="0" t="n">
        <v>190.64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361.23</v>
      </c>
      <c r="BJ5" s="0" t="n">
        <v>328.105</v>
      </c>
      <c r="BK5" s="0" t="n">
        <v>277.471</v>
      </c>
      <c r="BL5" s="0" t="n">
        <v>281.81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4274.97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72</v>
      </c>
      <c r="N6" s="0" t="s">
        <v>73</v>
      </c>
      <c r="O6" s="0" t="s">
        <v>74</v>
      </c>
      <c r="P6" s="0" t="s">
        <v>75</v>
      </c>
      <c r="Q6" s="0" t="s">
        <v>76</v>
      </c>
      <c r="R6" s="0" t="s">
        <v>77</v>
      </c>
      <c r="S6" s="0" t="n">
        <v>5475960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1207.71</v>
      </c>
      <c r="AG6" s="0" t="n">
        <v>-1</v>
      </c>
      <c r="AH6" s="0" t="n">
        <v>2116.66</v>
      </c>
      <c r="AI6" s="0" t="n">
        <v>13.53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83.02</v>
      </c>
      <c r="AO6" s="0" t="n">
        <v>1.36748</v>
      </c>
      <c r="AP6" s="0" t="n">
        <v>1.09216</v>
      </c>
      <c r="AQ6" s="0" t="n">
        <v>196.718</v>
      </c>
      <c r="AR6" s="0" t="n">
        <v>158.294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369.98</v>
      </c>
      <c r="BJ6" s="0" t="n">
        <v>345.84</v>
      </c>
      <c r="BK6" s="0" t="n">
        <v>285.934</v>
      </c>
      <c r="BL6" s="0" t="n">
        <v>262.46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2648.4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72</v>
      </c>
      <c r="N7" s="0" t="s">
        <v>73</v>
      </c>
      <c r="O7" s="0" t="s">
        <v>74</v>
      </c>
      <c r="P7" s="0" t="s">
        <v>75</v>
      </c>
      <c r="Q7" s="0" t="s">
        <v>76</v>
      </c>
      <c r="R7" s="0" t="s">
        <v>77</v>
      </c>
      <c r="S7" s="0" t="n">
        <v>5438732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483.38</v>
      </c>
      <c r="AG7" s="0" t="n">
        <v>-1</v>
      </c>
      <c r="AH7" s="0" t="n">
        <v>1107.96</v>
      </c>
      <c r="AI7" s="0" t="n">
        <v>9.33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136.44</v>
      </c>
      <c r="AO7" s="0" t="n">
        <v>1.36168</v>
      </c>
      <c r="AP7" s="0" t="n">
        <v>1.15861</v>
      </c>
      <c r="AQ7" s="0" t="n">
        <v>191.841</v>
      </c>
      <c r="AR7" s="0" t="n">
        <v>161.373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336.21</v>
      </c>
      <c r="BJ7" s="0" t="n">
        <v>256.164</v>
      </c>
      <c r="BK7" s="0" t="n">
        <v>218.823</v>
      </c>
      <c r="BL7" s="0" t="n">
        <v>344.45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3082.21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72</v>
      </c>
      <c r="N8" s="0" t="s">
        <v>73</v>
      </c>
      <c r="O8" s="0" t="s">
        <v>74</v>
      </c>
      <c r="P8" s="0" t="s">
        <v>75</v>
      </c>
      <c r="Q8" s="0" t="s">
        <v>76</v>
      </c>
      <c r="R8" s="0" t="s">
        <v>77</v>
      </c>
      <c r="S8" s="0" t="n">
        <v>6493796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651.03</v>
      </c>
      <c r="AG8" s="0" t="n">
        <v>-1</v>
      </c>
      <c r="AH8" s="0" t="n">
        <v>990.29</v>
      </c>
      <c r="AI8" s="0" t="n">
        <v>5.56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222.76</v>
      </c>
      <c r="AO8" s="0" t="n">
        <v>1.16386</v>
      </c>
      <c r="AP8" s="0" t="n">
        <v>0.968056</v>
      </c>
      <c r="AQ8" s="0" t="n">
        <v>189.194</v>
      </c>
      <c r="AR8" s="0" t="n">
        <v>159.209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191.57</v>
      </c>
      <c r="BJ8" s="0" t="n">
        <v>245.399</v>
      </c>
      <c r="BK8" s="0" t="n">
        <v>210.163</v>
      </c>
      <c r="BL8" s="0" t="n">
        <v>695.2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2808.04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72</v>
      </c>
      <c r="N9" s="0" t="s">
        <v>73</v>
      </c>
      <c r="O9" s="0" t="s">
        <v>74</v>
      </c>
      <c r="P9" s="0" t="s">
        <v>75</v>
      </c>
      <c r="Q9" s="0" t="s">
        <v>76</v>
      </c>
      <c r="R9" s="0" t="s">
        <v>77</v>
      </c>
      <c r="S9" s="0" t="n">
        <v>4850624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462.91</v>
      </c>
      <c r="AG9" s="0" t="n">
        <v>-1</v>
      </c>
      <c r="AH9" s="0" t="n">
        <v>1516.08</v>
      </c>
      <c r="AI9" s="0" t="n">
        <v>9.86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99.18</v>
      </c>
      <c r="AO9" s="0" t="n">
        <v>1.0353</v>
      </c>
      <c r="AP9" s="0" t="n">
        <v>0.906869</v>
      </c>
      <c r="AQ9" s="0" t="n">
        <v>194.235</v>
      </c>
      <c r="AR9" s="0" t="n">
        <v>162.491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219.76</v>
      </c>
      <c r="BJ9" s="0" t="n">
        <v>257.517</v>
      </c>
      <c r="BK9" s="0" t="n">
        <v>218.116</v>
      </c>
      <c r="BL9" s="0" t="n">
        <v>294.85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2967.31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72</v>
      </c>
      <c r="N10" s="0" t="s">
        <v>73</v>
      </c>
      <c r="O10" s="0" t="s">
        <v>74</v>
      </c>
      <c r="P10" s="0" t="s">
        <v>75</v>
      </c>
      <c r="Q10" s="0" t="s">
        <v>76</v>
      </c>
      <c r="R10" s="0" t="s">
        <v>77</v>
      </c>
      <c r="S10" s="0" t="n">
        <v>5608356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559.52</v>
      </c>
      <c r="AG10" s="0" t="n">
        <v>-1</v>
      </c>
      <c r="AH10" s="0" t="n">
        <v>929.13</v>
      </c>
      <c r="AI10" s="0" t="n">
        <v>6.26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210.24</v>
      </c>
      <c r="AO10" s="0" t="n">
        <v>1.23148</v>
      </c>
      <c r="AP10" s="0" t="n">
        <v>1.04395</v>
      </c>
      <c r="AQ10" s="0" t="n">
        <v>187.229</v>
      </c>
      <c r="AR10" s="0" t="n">
        <v>159.82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394.26</v>
      </c>
      <c r="BJ10" s="0" t="n">
        <v>301.658</v>
      </c>
      <c r="BK10" s="0" t="n">
        <v>260.749</v>
      </c>
      <c r="BL10" s="0" t="n">
        <v>582.69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4022.07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72</v>
      </c>
      <c r="N11" s="0" t="s">
        <v>73</v>
      </c>
      <c r="O11" s="0" t="s">
        <v>74</v>
      </c>
      <c r="P11" s="0" t="s">
        <v>75</v>
      </c>
      <c r="Q11" s="0" t="s">
        <v>76</v>
      </c>
      <c r="R11" s="0" t="s">
        <v>77</v>
      </c>
      <c r="S11" s="0" t="n">
        <v>6507556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839.61</v>
      </c>
      <c r="AG11" s="0" t="n">
        <v>-1</v>
      </c>
      <c r="AH11" s="0" t="n">
        <v>1339.31</v>
      </c>
      <c r="AI11" s="0" t="n">
        <v>8.73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268.31</v>
      </c>
      <c r="AO11" s="0" t="n">
        <v>1.60508</v>
      </c>
      <c r="AP11" s="0" t="n">
        <v>1.32459</v>
      </c>
      <c r="AQ11" s="0" t="n">
        <v>240.856</v>
      </c>
      <c r="AR11" s="0" t="n">
        <v>202.716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373</v>
      </c>
      <c r="BJ11" s="0" t="n">
        <v>322.946</v>
      </c>
      <c r="BK11" s="0" t="n">
        <v>276.624</v>
      </c>
      <c r="BL11" s="0" t="n">
        <v>841.9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2070.49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72</v>
      </c>
      <c r="N12" s="0" t="s">
        <v>73</v>
      </c>
      <c r="O12" s="0" t="s">
        <v>74</v>
      </c>
      <c r="P12" s="0" t="s">
        <v>75</v>
      </c>
      <c r="Q12" s="0" t="s">
        <v>76</v>
      </c>
      <c r="R12" s="0" t="s">
        <v>77</v>
      </c>
      <c r="S12" s="0" t="n">
        <v>3553056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320.74</v>
      </c>
      <c r="AG12" s="0" t="n">
        <v>-1</v>
      </c>
      <c r="AH12" s="0" t="n">
        <v>1113.25</v>
      </c>
      <c r="AI12" s="0" t="n">
        <v>8.23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77.84</v>
      </c>
      <c r="AO12" s="0" t="n">
        <v>0.673428</v>
      </c>
      <c r="AP12" s="0" t="n">
        <v>0.555794</v>
      </c>
      <c r="AQ12" s="0" t="n">
        <v>100.498</v>
      </c>
      <c r="AR12" s="0" t="n">
        <v>83.5031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182.39</v>
      </c>
      <c r="BJ12" s="0" t="n">
        <v>143.621</v>
      </c>
      <c r="BK12" s="0" t="n">
        <v>121.057</v>
      </c>
      <c r="BL12" s="0" t="n">
        <v>214.47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1194.31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72</v>
      </c>
      <c r="N13" s="0" t="s">
        <v>73</v>
      </c>
      <c r="O13" s="0" t="s">
        <v>74</v>
      </c>
      <c r="P13" s="0" t="s">
        <v>75</v>
      </c>
      <c r="Q13" s="0" t="s">
        <v>76</v>
      </c>
      <c r="R13" s="0" t="s">
        <v>77</v>
      </c>
      <c r="S13" s="0" t="n">
        <v>2720416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317.66</v>
      </c>
      <c r="AG13" s="0" t="n">
        <v>-1</v>
      </c>
      <c r="AH13" s="0" t="n">
        <v>529.22</v>
      </c>
      <c r="AI13" s="0" t="n">
        <v>3.34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29.92</v>
      </c>
      <c r="AO13" s="0" t="n">
        <v>0.520764</v>
      </c>
      <c r="AP13" s="0" t="n">
        <v>0.431926</v>
      </c>
      <c r="AQ13" s="0" t="n">
        <v>71.6172</v>
      </c>
      <c r="AR13" s="0" t="n">
        <v>60.0609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141.66</v>
      </c>
      <c r="BJ13" s="0" t="n">
        <v>100.675</v>
      </c>
      <c r="BK13" s="0" t="n">
        <v>85.8275</v>
      </c>
      <c r="BL13" s="0" t="n">
        <v>76.63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1871.87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72</v>
      </c>
      <c r="N14" s="0" t="s">
        <v>73</v>
      </c>
      <c r="O14" s="0" t="s">
        <v>74</v>
      </c>
      <c r="P14" s="0" t="s">
        <v>75</v>
      </c>
      <c r="Q14" s="0" t="s">
        <v>76</v>
      </c>
      <c r="R14" s="0" t="s">
        <v>77</v>
      </c>
      <c r="S14" s="0" t="n">
        <v>3810236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457.44</v>
      </c>
      <c r="AG14" s="0" t="n">
        <v>-1</v>
      </c>
      <c r="AH14" s="0" t="n">
        <v>521.65</v>
      </c>
      <c r="AI14" s="0" t="n">
        <v>3.36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101.4</v>
      </c>
      <c r="AO14" s="0" t="n">
        <v>0.753543</v>
      </c>
      <c r="AP14" s="0" t="n">
        <v>0.636103</v>
      </c>
      <c r="AQ14" s="0" t="n">
        <v>107.054</v>
      </c>
      <c r="AR14" s="0" t="n">
        <v>90.4516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228.59</v>
      </c>
      <c r="BJ14" s="0" t="n">
        <v>200.319</v>
      </c>
      <c r="BK14" s="0" t="n">
        <v>173.204</v>
      </c>
      <c r="BL14" s="0" t="n">
        <v>371.76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705.14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72</v>
      </c>
      <c r="N15" s="0" t="s">
        <v>73</v>
      </c>
      <c r="O15" s="0" t="s">
        <v>74</v>
      </c>
      <c r="P15" s="0" t="s">
        <v>75</v>
      </c>
      <c r="Q15" s="0" t="s">
        <v>76</v>
      </c>
      <c r="R15" s="0" t="s">
        <v>77</v>
      </c>
      <c r="S15" s="0" t="n">
        <v>2658316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150.4</v>
      </c>
      <c r="AG15" s="0" t="n">
        <v>-1</v>
      </c>
      <c r="AH15" s="0" t="n">
        <v>149.52</v>
      </c>
      <c r="AI15" s="0" t="n">
        <v>1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61.27</v>
      </c>
      <c r="AO15" s="0" t="n">
        <v>0.355822</v>
      </c>
      <c r="AP15" s="0" t="n">
        <v>0.303641</v>
      </c>
      <c r="AQ15" s="0" t="n">
        <v>54.696</v>
      </c>
      <c r="AR15" s="0" t="n">
        <v>46.3525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74.7</v>
      </c>
      <c r="BJ15" s="0" t="n">
        <v>83.2488</v>
      </c>
      <c r="BK15" s="0" t="n">
        <v>72.1372</v>
      </c>
      <c r="BL15" s="0" t="n">
        <v>154.35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984.22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72</v>
      </c>
      <c r="N16" s="0" t="s">
        <v>73</v>
      </c>
      <c r="O16" s="0" t="s">
        <v>74</v>
      </c>
      <c r="P16" s="0" t="s">
        <v>75</v>
      </c>
      <c r="Q16" s="0" t="s">
        <v>76</v>
      </c>
      <c r="R16" s="0" t="s">
        <v>77</v>
      </c>
      <c r="S16" s="0" t="n">
        <v>2202360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400.43</v>
      </c>
      <c r="AG16" s="0" t="n">
        <v>-1</v>
      </c>
      <c r="AH16" s="0" t="n">
        <v>327.21</v>
      </c>
      <c r="AI16" s="0" t="n">
        <v>2.54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22.67</v>
      </c>
      <c r="AO16" s="0" t="n">
        <v>0.449252</v>
      </c>
      <c r="AP16" s="0" t="n">
        <v>0.361488</v>
      </c>
      <c r="AQ16" s="0" t="n">
        <v>59.111</v>
      </c>
      <c r="AR16" s="0" t="n">
        <v>47.9388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96.51</v>
      </c>
      <c r="BJ16" s="0" t="n">
        <v>85.5909</v>
      </c>
      <c r="BK16" s="0" t="n">
        <v>71.1246</v>
      </c>
      <c r="BL16" s="0" t="n">
        <v>60.61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676.67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72</v>
      </c>
      <c r="N17" s="0" t="s">
        <v>73</v>
      </c>
      <c r="O17" s="0" t="s">
        <v>74</v>
      </c>
      <c r="P17" s="0" t="s">
        <v>75</v>
      </c>
      <c r="Q17" s="0" t="s">
        <v>76</v>
      </c>
      <c r="R17" s="0" t="s">
        <v>77</v>
      </c>
      <c r="S17" s="0" t="n">
        <v>2567176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121.7</v>
      </c>
      <c r="AG17" s="0" t="n">
        <v>-1</v>
      </c>
      <c r="AH17" s="0" t="n">
        <v>166.22</v>
      </c>
      <c r="AI17" s="0" t="n">
        <v>1.14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62.35</v>
      </c>
      <c r="AO17" s="0" t="n">
        <v>0.298579</v>
      </c>
      <c r="AP17" s="0" t="n">
        <v>0.245561</v>
      </c>
      <c r="AQ17" s="0" t="n">
        <v>43.4882</v>
      </c>
      <c r="AR17" s="0" t="n">
        <v>35.8229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48.02</v>
      </c>
      <c r="BJ17" s="0" t="n">
        <v>66.25</v>
      </c>
      <c r="BK17" s="0" t="n">
        <v>55.8961</v>
      </c>
      <c r="BL17" s="0" t="n">
        <v>162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972.14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72</v>
      </c>
      <c r="N18" s="0" t="s">
        <v>73</v>
      </c>
      <c r="O18" s="0" t="s">
        <v>74</v>
      </c>
      <c r="P18" s="0" t="s">
        <v>75</v>
      </c>
      <c r="Q18" s="0" t="s">
        <v>76</v>
      </c>
      <c r="R18" s="0" t="s">
        <v>77</v>
      </c>
      <c r="S18" s="0" t="n">
        <v>2992192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202.05</v>
      </c>
      <c r="AG18" s="0" t="n">
        <v>-1</v>
      </c>
      <c r="AH18" s="0" t="n">
        <v>300.19</v>
      </c>
      <c r="AI18" s="0" t="n">
        <v>2.16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59.14</v>
      </c>
      <c r="AO18" s="0" t="n">
        <v>0.519284</v>
      </c>
      <c r="AP18" s="0" t="n">
        <v>0.424982</v>
      </c>
      <c r="AQ18" s="0" t="n">
        <v>75.8941</v>
      </c>
      <c r="AR18" s="0" t="n">
        <v>62.9632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135.89</v>
      </c>
      <c r="BJ18" s="0" t="n">
        <v>100.335</v>
      </c>
      <c r="BK18" s="0" t="n">
        <v>84.9536</v>
      </c>
      <c r="BL18" s="0" t="n">
        <v>152.95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18688.2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72</v>
      </c>
      <c r="N19" s="0" t="s">
        <v>73</v>
      </c>
      <c r="O19" s="0" t="s">
        <v>74</v>
      </c>
      <c r="P19" s="0" t="s">
        <v>75</v>
      </c>
      <c r="Q19" s="0" t="s">
        <v>76</v>
      </c>
      <c r="R19" s="0" t="s">
        <v>77</v>
      </c>
      <c r="S19" s="0" t="n">
        <v>20054132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1812.49</v>
      </c>
      <c r="AG19" s="0" t="n">
        <v>-1</v>
      </c>
      <c r="AH19" s="0" t="n">
        <v>12108.9</v>
      </c>
      <c r="AI19" s="0" t="n">
        <v>76.34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417.22</v>
      </c>
      <c r="AO19" s="0" t="n">
        <v>5.95429</v>
      </c>
      <c r="AP19" s="0" t="n">
        <v>5.08252</v>
      </c>
      <c r="AQ19" s="0" t="n">
        <v>993.547</v>
      </c>
      <c r="AR19" s="0" t="n">
        <v>844.701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1899.95</v>
      </c>
      <c r="BJ19" s="0" t="n">
        <v>1355.57</v>
      </c>
      <c r="BK19" s="0" t="n">
        <v>1162.54</v>
      </c>
      <c r="BL19" s="0" t="n">
        <v>1501.18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17537.82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72</v>
      </c>
      <c r="N20" s="0" t="s">
        <v>73</v>
      </c>
      <c r="O20" s="0" t="s">
        <v>74</v>
      </c>
      <c r="P20" s="0" t="s">
        <v>75</v>
      </c>
      <c r="Q20" s="0" t="s">
        <v>76</v>
      </c>
      <c r="R20" s="0" t="s">
        <v>77</v>
      </c>
      <c r="S20" s="0" t="n">
        <v>14341952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1299.03</v>
      </c>
      <c r="AG20" s="0" t="n">
        <v>-1</v>
      </c>
      <c r="AH20" s="0" t="n">
        <v>12076.67</v>
      </c>
      <c r="AI20" s="0" t="n">
        <v>62.11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226.77</v>
      </c>
      <c r="AO20" s="0" t="n">
        <v>4.81347</v>
      </c>
      <c r="AP20" s="0" t="n">
        <v>4.08602</v>
      </c>
      <c r="AQ20" s="0" t="n">
        <v>721.827</v>
      </c>
      <c r="AR20" s="0" t="n">
        <v>609.173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2636.95</v>
      </c>
      <c r="BJ20" s="0" t="n">
        <v>2411.59</v>
      </c>
      <c r="BK20" s="0" t="n">
        <v>2047.84</v>
      </c>
      <c r="BL20" s="0" t="n">
        <v>699.58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11749.76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72</v>
      </c>
      <c r="N21" s="0" t="s">
        <v>73</v>
      </c>
      <c r="O21" s="0" t="s">
        <v>74</v>
      </c>
      <c r="P21" s="0" t="s">
        <v>75</v>
      </c>
      <c r="Q21" s="0" t="s">
        <v>76</v>
      </c>
      <c r="R21" s="0" t="s">
        <v>77</v>
      </c>
      <c r="S21" s="0" t="n">
        <v>18154736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1707.68</v>
      </c>
      <c r="AG21" s="0" t="n">
        <v>-1</v>
      </c>
      <c r="AH21" s="0" t="n">
        <v>4037.23</v>
      </c>
      <c r="AI21" s="0" t="n">
        <v>20.01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711.21</v>
      </c>
      <c r="AO21" s="0" t="n">
        <v>3.66185</v>
      </c>
      <c r="AP21" s="0" t="n">
        <v>3.09904</v>
      </c>
      <c r="AQ21" s="0" t="n">
        <v>688.495</v>
      </c>
      <c r="AR21" s="0" t="n">
        <v>579.085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1356.05</v>
      </c>
      <c r="BJ21" s="0" t="n">
        <v>926.506</v>
      </c>
      <c r="BK21" s="0" t="n">
        <v>788.977</v>
      </c>
      <c r="BL21" s="0" t="n">
        <v>2846.43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11305.46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72</v>
      </c>
      <c r="N22" s="0" t="s">
        <v>73</v>
      </c>
      <c r="O22" s="0" t="s">
        <v>74</v>
      </c>
      <c r="P22" s="0" t="s">
        <v>75</v>
      </c>
      <c r="Q22" s="0" t="s">
        <v>76</v>
      </c>
      <c r="R22" s="0" t="s">
        <v>77</v>
      </c>
      <c r="S22" s="0" t="n">
        <v>12928360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2786.62</v>
      </c>
      <c r="AG22" s="0" t="n">
        <v>-1</v>
      </c>
      <c r="AH22" s="0" t="n">
        <v>5615.69</v>
      </c>
      <c r="AI22" s="0" t="n">
        <v>33.02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327.76</v>
      </c>
      <c r="AO22" s="0" t="n">
        <v>3.50364</v>
      </c>
      <c r="AP22" s="0" t="n">
        <v>2.92644</v>
      </c>
      <c r="AQ22" s="0" t="n">
        <v>550.411</v>
      </c>
      <c r="AR22" s="0" t="n">
        <v>459.942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708.37</v>
      </c>
      <c r="BJ22" s="0" t="n">
        <v>939.452</v>
      </c>
      <c r="BK22" s="0" t="n">
        <v>795.554</v>
      </c>
      <c r="BL22" s="0" t="n">
        <v>1147.55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8119.87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72</v>
      </c>
      <c r="N23" s="0" t="s">
        <v>73</v>
      </c>
      <c r="O23" s="0" t="s">
        <v>74</v>
      </c>
      <c r="P23" s="0" t="s">
        <v>75</v>
      </c>
      <c r="Q23" s="0" t="s">
        <v>76</v>
      </c>
      <c r="R23" s="0" t="s">
        <v>77</v>
      </c>
      <c r="S23" s="0" t="n">
        <v>11334120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1373.96</v>
      </c>
      <c r="AG23" s="0" t="n">
        <v>-1</v>
      </c>
      <c r="AH23" s="0" t="n">
        <v>4968.17</v>
      </c>
      <c r="AI23" s="0" t="n">
        <v>27.64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212.7</v>
      </c>
      <c r="AO23" s="0" t="n">
        <v>3.38246</v>
      </c>
      <c r="AP23" s="0" t="n">
        <v>2.75102</v>
      </c>
      <c r="AQ23" s="0" t="n">
        <v>614.957</v>
      </c>
      <c r="AR23" s="0" t="n">
        <v>508.903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407.63</v>
      </c>
      <c r="BJ23" s="0" t="n">
        <v>818.112</v>
      </c>
      <c r="BK23" s="0" t="n">
        <v>685.91</v>
      </c>
      <c r="BL23" s="0" t="n">
        <v>622.65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18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5895.49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104</v>
      </c>
      <c r="N2" s="0" t="s">
        <v>73</v>
      </c>
      <c r="O2" s="0" t="s">
        <v>74</v>
      </c>
      <c r="P2" s="0" t="s">
        <v>105</v>
      </c>
      <c r="Q2" s="0" t="s">
        <v>76</v>
      </c>
      <c r="R2" s="0" t="s">
        <v>106</v>
      </c>
      <c r="S2" s="0" t="n">
        <v>9669884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1221.59</v>
      </c>
      <c r="AG2" s="0" t="n">
        <v>-1</v>
      </c>
      <c r="AH2" s="0" t="n">
        <v>2610.52</v>
      </c>
      <c r="AI2" s="0" t="n">
        <v>21.93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320.68</v>
      </c>
      <c r="AO2" s="0" t="n">
        <v>2.75926</v>
      </c>
      <c r="AP2" s="0" t="n">
        <v>2.33025</v>
      </c>
      <c r="AQ2" s="0" t="n">
        <v>405.506</v>
      </c>
      <c r="AR2" s="0" t="n">
        <v>335.047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274.82</v>
      </c>
      <c r="BJ2" s="0" t="n">
        <v>492.604</v>
      </c>
      <c r="BK2" s="0" t="n">
        <v>411.698</v>
      </c>
      <c r="BL2" s="0" t="n">
        <v>950.37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8733.38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104</v>
      </c>
      <c r="N3" s="0" t="s">
        <v>73</v>
      </c>
      <c r="O3" s="0" t="s">
        <v>74</v>
      </c>
      <c r="P3" s="0" t="s">
        <v>105</v>
      </c>
      <c r="Q3" s="0" t="s">
        <v>76</v>
      </c>
      <c r="R3" s="0" t="s">
        <v>106</v>
      </c>
      <c r="S3" s="0" t="n">
        <v>9191960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2375.04</v>
      </c>
      <c r="AG3" s="0" t="n">
        <v>-1</v>
      </c>
      <c r="AH3" s="0" t="n">
        <v>4672.75</v>
      </c>
      <c r="AI3" s="0" t="n">
        <v>48.87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164.89</v>
      </c>
      <c r="AO3" s="0" t="n">
        <v>3.28906</v>
      </c>
      <c r="AP3" s="0" t="n">
        <v>2.65278</v>
      </c>
      <c r="AQ3" s="0" t="n">
        <v>461.881</v>
      </c>
      <c r="AR3" s="0" t="n">
        <v>376.148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629.5</v>
      </c>
      <c r="BJ3" s="0" t="n">
        <v>852.096</v>
      </c>
      <c r="BK3" s="0" t="n">
        <v>707.419</v>
      </c>
      <c r="BL3" s="0" t="n">
        <v>470.45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2129.85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104</v>
      </c>
      <c r="N4" s="0" t="s">
        <v>73</v>
      </c>
      <c r="O4" s="0" t="s">
        <v>74</v>
      </c>
      <c r="P4" s="0" t="s">
        <v>105</v>
      </c>
      <c r="Q4" s="0" t="s">
        <v>76</v>
      </c>
      <c r="R4" s="0" t="s">
        <v>106</v>
      </c>
      <c r="S4" s="0" t="n">
        <v>4105508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643.5</v>
      </c>
      <c r="AG4" s="0" t="n">
        <v>-1</v>
      </c>
      <c r="AH4" s="0" t="n">
        <v>850.11</v>
      </c>
      <c r="AI4" s="0" t="n">
        <v>6.87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75.23</v>
      </c>
      <c r="AO4" s="0" t="n">
        <v>1.13389</v>
      </c>
      <c r="AP4" s="0" t="n">
        <v>0.899006</v>
      </c>
      <c r="AQ4" s="0" t="n">
        <v>150.147</v>
      </c>
      <c r="AR4" s="0" t="n">
        <v>120.902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145.58</v>
      </c>
      <c r="BJ4" s="0" t="n">
        <v>209.635</v>
      </c>
      <c r="BK4" s="0" t="n">
        <v>172.45</v>
      </c>
      <c r="BL4" s="0" t="n">
        <v>232.89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5030.86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104</v>
      </c>
      <c r="N5" s="0" t="s">
        <v>73</v>
      </c>
      <c r="O5" s="0" t="s">
        <v>74</v>
      </c>
      <c r="P5" s="0" t="s">
        <v>105</v>
      </c>
      <c r="Q5" s="0" t="s">
        <v>76</v>
      </c>
      <c r="R5" s="0" t="s">
        <v>106</v>
      </c>
      <c r="S5" s="0" t="n">
        <v>5929484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658.95</v>
      </c>
      <c r="AG5" s="0" t="n">
        <v>-1</v>
      </c>
      <c r="AH5" s="0" t="n">
        <v>3370.02</v>
      </c>
      <c r="AI5" s="0" t="n">
        <v>21.83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94.88</v>
      </c>
      <c r="AO5" s="0" t="n">
        <v>1.59173</v>
      </c>
      <c r="AP5" s="0" t="n">
        <v>1.32613</v>
      </c>
      <c r="AQ5" s="0" t="n">
        <v>229.325</v>
      </c>
      <c r="AR5" s="0" t="n">
        <v>191.985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387.51</v>
      </c>
      <c r="BJ5" s="0" t="n">
        <v>333.218</v>
      </c>
      <c r="BK5" s="0" t="n">
        <v>282.225</v>
      </c>
      <c r="BL5" s="0" t="n">
        <v>249.58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4480.82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104</v>
      </c>
      <c r="N6" s="0" t="s">
        <v>73</v>
      </c>
      <c r="O6" s="0" t="s">
        <v>74</v>
      </c>
      <c r="P6" s="0" t="s">
        <v>105</v>
      </c>
      <c r="Q6" s="0" t="s">
        <v>76</v>
      </c>
      <c r="R6" s="0" t="s">
        <v>106</v>
      </c>
      <c r="S6" s="0" t="n">
        <v>5474940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1207.76</v>
      </c>
      <c r="AG6" s="0" t="n">
        <v>-1</v>
      </c>
      <c r="AH6" s="0" t="n">
        <v>2256.12</v>
      </c>
      <c r="AI6" s="0" t="n">
        <v>15.01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98.53</v>
      </c>
      <c r="AO6" s="0" t="n">
        <v>1.68863</v>
      </c>
      <c r="AP6" s="0" t="n">
        <v>1.37853</v>
      </c>
      <c r="AQ6" s="0" t="n">
        <v>206.141</v>
      </c>
      <c r="AR6" s="0" t="n">
        <v>166.007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391.6</v>
      </c>
      <c r="BJ6" s="0" t="n">
        <v>361.804</v>
      </c>
      <c r="BK6" s="0" t="n">
        <v>299.263</v>
      </c>
      <c r="BL6" s="0" t="n">
        <v>279.54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2650.76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104</v>
      </c>
      <c r="N7" s="0" t="s">
        <v>73</v>
      </c>
      <c r="O7" s="0" t="s">
        <v>74</v>
      </c>
      <c r="P7" s="0" t="s">
        <v>105</v>
      </c>
      <c r="Q7" s="0" t="s">
        <v>76</v>
      </c>
      <c r="R7" s="0" t="s">
        <v>106</v>
      </c>
      <c r="S7" s="0" t="n">
        <v>5421664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484.61</v>
      </c>
      <c r="AG7" s="0" t="n">
        <v>-1</v>
      </c>
      <c r="AH7" s="0" t="n">
        <v>1113.36</v>
      </c>
      <c r="AI7" s="0" t="n">
        <v>9.17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128.33</v>
      </c>
      <c r="AO7" s="0" t="n">
        <v>1.20941</v>
      </c>
      <c r="AP7" s="0" t="n">
        <v>1.02401</v>
      </c>
      <c r="AQ7" s="0" t="n">
        <v>190.627</v>
      </c>
      <c r="AR7" s="0" t="n">
        <v>159.908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324.5</v>
      </c>
      <c r="BJ7" s="0" t="n">
        <v>253.549</v>
      </c>
      <c r="BK7" s="0" t="n">
        <v>216.041</v>
      </c>
      <c r="BL7" s="0" t="n">
        <v>368.06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3116.81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104</v>
      </c>
      <c r="N8" s="0" t="s">
        <v>73</v>
      </c>
      <c r="O8" s="0" t="s">
        <v>74</v>
      </c>
      <c r="P8" s="0" t="s">
        <v>105</v>
      </c>
      <c r="Q8" s="0" t="s">
        <v>76</v>
      </c>
      <c r="R8" s="0" t="s">
        <v>106</v>
      </c>
      <c r="S8" s="0" t="n">
        <v>6492304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619.35</v>
      </c>
      <c r="AG8" s="0" t="n">
        <v>-1</v>
      </c>
      <c r="AH8" s="0" t="n">
        <v>1045.81</v>
      </c>
      <c r="AI8" s="0" t="n">
        <v>5.89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220.67</v>
      </c>
      <c r="AO8" s="0" t="n">
        <v>1.28558</v>
      </c>
      <c r="AP8" s="0" t="n">
        <v>1.06336</v>
      </c>
      <c r="AQ8" s="0" t="n">
        <v>200.157</v>
      </c>
      <c r="AR8" s="0" t="n">
        <v>168.774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184.5</v>
      </c>
      <c r="BJ8" s="0" t="n">
        <v>253.298</v>
      </c>
      <c r="BK8" s="0" t="n">
        <v>216.697</v>
      </c>
      <c r="BL8" s="0" t="n">
        <v>692.47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2878.58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104</v>
      </c>
      <c r="N9" s="0" t="s">
        <v>73</v>
      </c>
      <c r="O9" s="0" t="s">
        <v>74</v>
      </c>
      <c r="P9" s="0" t="s">
        <v>105</v>
      </c>
      <c r="Q9" s="0" t="s">
        <v>76</v>
      </c>
      <c r="R9" s="0" t="s">
        <v>106</v>
      </c>
      <c r="S9" s="0" t="n">
        <v>4851872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462.25</v>
      </c>
      <c r="AG9" s="0" t="n">
        <v>-1</v>
      </c>
      <c r="AH9" s="0" t="n">
        <v>1589.23</v>
      </c>
      <c r="AI9" s="0" t="n">
        <v>10.43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87.9</v>
      </c>
      <c r="AO9" s="0" t="n">
        <v>1.1168</v>
      </c>
      <c r="AP9" s="0" t="n">
        <v>0.986792</v>
      </c>
      <c r="AQ9" s="0" t="n">
        <v>201.274</v>
      </c>
      <c r="AR9" s="0" t="n">
        <v>168.798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231.74</v>
      </c>
      <c r="BJ9" s="0" t="n">
        <v>265.227</v>
      </c>
      <c r="BK9" s="0" t="n">
        <v>224.674</v>
      </c>
      <c r="BL9" s="0" t="n">
        <v>294.96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3038.21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104</v>
      </c>
      <c r="N10" s="0" t="s">
        <v>73</v>
      </c>
      <c r="O10" s="0" t="s">
        <v>74</v>
      </c>
      <c r="P10" s="0" t="s">
        <v>105</v>
      </c>
      <c r="Q10" s="0" t="s">
        <v>76</v>
      </c>
      <c r="R10" s="0" t="s">
        <v>106</v>
      </c>
      <c r="S10" s="0" t="n">
        <v>5612488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555.02</v>
      </c>
      <c r="AG10" s="0" t="n">
        <v>-1</v>
      </c>
      <c r="AH10" s="0" t="n">
        <v>946.67</v>
      </c>
      <c r="AI10" s="0" t="n">
        <v>7.23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220.18</v>
      </c>
      <c r="AO10" s="0" t="n">
        <v>1.32588</v>
      </c>
      <c r="AP10" s="0" t="n">
        <v>1.13647</v>
      </c>
      <c r="AQ10" s="0" t="n">
        <v>189.941</v>
      </c>
      <c r="AR10" s="0" t="n">
        <v>163.327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396.91</v>
      </c>
      <c r="BJ10" s="0" t="n">
        <v>302.225</v>
      </c>
      <c r="BK10" s="0" t="n">
        <v>262.454</v>
      </c>
      <c r="BL10" s="0" t="n">
        <v>599.51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3917.04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104</v>
      </c>
      <c r="N11" s="0" t="s">
        <v>73</v>
      </c>
      <c r="O11" s="0" t="s">
        <v>74</v>
      </c>
      <c r="P11" s="0" t="s">
        <v>105</v>
      </c>
      <c r="Q11" s="0" t="s">
        <v>76</v>
      </c>
      <c r="R11" s="0" t="s">
        <v>106</v>
      </c>
      <c r="S11" s="0" t="n">
        <v>6511140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828.09</v>
      </c>
      <c r="AG11" s="0" t="n">
        <v>-1</v>
      </c>
      <c r="AH11" s="0" t="n">
        <v>1325.39</v>
      </c>
      <c r="AI11" s="0" t="n">
        <v>8.26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259.3</v>
      </c>
      <c r="AO11" s="0" t="n">
        <v>1.52534</v>
      </c>
      <c r="AP11" s="0" t="n">
        <v>1.26486</v>
      </c>
      <c r="AQ11" s="0" t="n">
        <v>244.115</v>
      </c>
      <c r="AR11" s="0" t="n">
        <v>204.988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356.87</v>
      </c>
      <c r="BJ11" s="0" t="n">
        <v>318.426</v>
      </c>
      <c r="BK11" s="0" t="n">
        <v>271.816</v>
      </c>
      <c r="BL11" s="0" t="n">
        <v>784.41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1978.55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104</v>
      </c>
      <c r="N12" s="0" t="s">
        <v>73</v>
      </c>
      <c r="O12" s="0" t="s">
        <v>74</v>
      </c>
      <c r="P12" s="0" t="s">
        <v>105</v>
      </c>
      <c r="Q12" s="0" t="s">
        <v>76</v>
      </c>
      <c r="R12" s="0" t="s">
        <v>106</v>
      </c>
      <c r="S12" s="0" t="n">
        <v>3550168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317.73</v>
      </c>
      <c r="AG12" s="0" t="n">
        <v>-1</v>
      </c>
      <c r="AH12" s="0" t="n">
        <v>1034.11</v>
      </c>
      <c r="AI12" s="0" t="n">
        <v>7.74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74.62</v>
      </c>
      <c r="AO12" s="0" t="n">
        <v>0.634655</v>
      </c>
      <c r="AP12" s="0" t="n">
        <v>0.523821</v>
      </c>
      <c r="AQ12" s="0" t="n">
        <v>95.4878</v>
      </c>
      <c r="AR12" s="0" t="n">
        <v>79.3428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181.71</v>
      </c>
      <c r="BJ12" s="0" t="n">
        <v>139.535</v>
      </c>
      <c r="BK12" s="0" t="n">
        <v>116.602</v>
      </c>
      <c r="BL12" s="0" t="n">
        <v>204.87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1266.13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104</v>
      </c>
      <c r="N13" s="0" t="s">
        <v>73</v>
      </c>
      <c r="O13" s="0" t="s">
        <v>74</v>
      </c>
      <c r="P13" s="0" t="s">
        <v>105</v>
      </c>
      <c r="Q13" s="0" t="s">
        <v>76</v>
      </c>
      <c r="R13" s="0" t="s">
        <v>106</v>
      </c>
      <c r="S13" s="0" t="n">
        <v>2720940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318.15</v>
      </c>
      <c r="AG13" s="0" t="n">
        <v>-1</v>
      </c>
      <c r="AH13" s="0" t="n">
        <v>582.81</v>
      </c>
      <c r="AI13" s="0" t="n">
        <v>4.08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31.23</v>
      </c>
      <c r="AO13" s="0" t="n">
        <v>0.579486</v>
      </c>
      <c r="AP13" s="0" t="n">
        <v>0.485503</v>
      </c>
      <c r="AQ13" s="0" t="n">
        <v>76.3528</v>
      </c>
      <c r="AR13" s="0" t="n">
        <v>64.2087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146.87</v>
      </c>
      <c r="BJ13" s="0" t="n">
        <v>106.394</v>
      </c>
      <c r="BK13" s="0" t="n">
        <v>90.7334</v>
      </c>
      <c r="BL13" s="0" t="n">
        <v>80.64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1965.06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104</v>
      </c>
      <c r="N14" s="0" t="s">
        <v>73</v>
      </c>
      <c r="O14" s="0" t="s">
        <v>74</v>
      </c>
      <c r="P14" s="0" t="s">
        <v>105</v>
      </c>
      <c r="Q14" s="0" t="s">
        <v>76</v>
      </c>
      <c r="R14" s="0" t="s">
        <v>106</v>
      </c>
      <c r="S14" s="0" t="n">
        <v>3810536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454.39</v>
      </c>
      <c r="AG14" s="0" t="n">
        <v>-1</v>
      </c>
      <c r="AH14" s="0" t="n">
        <v>587.81</v>
      </c>
      <c r="AI14" s="0" t="n">
        <v>4.48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118.53</v>
      </c>
      <c r="AO14" s="0" t="n">
        <v>0.96425</v>
      </c>
      <c r="AP14" s="0" t="n">
        <v>0.820674</v>
      </c>
      <c r="AQ14" s="0" t="n">
        <v>118.651</v>
      </c>
      <c r="AR14" s="0" t="n">
        <v>100.62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243.76</v>
      </c>
      <c r="BJ14" s="0" t="n">
        <v>217.935</v>
      </c>
      <c r="BK14" s="0" t="n">
        <v>187.847</v>
      </c>
      <c r="BL14" s="0" t="n">
        <v>376.68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750.34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104</v>
      </c>
      <c r="N15" s="0" t="s">
        <v>73</v>
      </c>
      <c r="O15" s="0" t="s">
        <v>74</v>
      </c>
      <c r="P15" s="0" t="s">
        <v>105</v>
      </c>
      <c r="Q15" s="0" t="s">
        <v>76</v>
      </c>
      <c r="R15" s="0" t="s">
        <v>106</v>
      </c>
      <c r="S15" s="0" t="n">
        <v>2658348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147.99</v>
      </c>
      <c r="AG15" s="0" t="n">
        <v>-1</v>
      </c>
      <c r="AH15" s="0" t="n">
        <v>161.34</v>
      </c>
      <c r="AI15" s="0" t="n">
        <v>1.18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67.45</v>
      </c>
      <c r="AO15" s="0" t="n">
        <v>0.409662</v>
      </c>
      <c r="AP15" s="0" t="n">
        <v>0.354149</v>
      </c>
      <c r="AQ15" s="0" t="n">
        <v>58.1314</v>
      </c>
      <c r="AR15" s="0" t="n">
        <v>49.6059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73.61</v>
      </c>
      <c r="BJ15" s="0" t="n">
        <v>87.4271</v>
      </c>
      <c r="BK15" s="0" t="n">
        <v>76.1159</v>
      </c>
      <c r="BL15" s="0" t="n">
        <v>181.81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983.51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104</v>
      </c>
      <c r="N16" s="0" t="s">
        <v>73</v>
      </c>
      <c r="O16" s="0" t="s">
        <v>74</v>
      </c>
      <c r="P16" s="0" t="s">
        <v>105</v>
      </c>
      <c r="Q16" s="0" t="s">
        <v>76</v>
      </c>
      <c r="R16" s="0" t="s">
        <v>106</v>
      </c>
      <c r="S16" s="0" t="n">
        <v>2202428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394.92</v>
      </c>
      <c r="AG16" s="0" t="n">
        <v>-1</v>
      </c>
      <c r="AH16" s="0" t="n">
        <v>335.43</v>
      </c>
      <c r="AI16" s="0" t="n">
        <v>2.5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20.54</v>
      </c>
      <c r="AO16" s="0" t="n">
        <v>0.459181</v>
      </c>
      <c r="AP16" s="0" t="n">
        <v>0.37137</v>
      </c>
      <c r="AQ16" s="0" t="n">
        <v>61.2402</v>
      </c>
      <c r="AR16" s="0" t="n">
        <v>49.6154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95.38</v>
      </c>
      <c r="BJ16" s="0" t="n">
        <v>88.5323</v>
      </c>
      <c r="BK16" s="0" t="n">
        <v>73.4693</v>
      </c>
      <c r="BL16" s="0" t="n">
        <v>59.3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696.44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104</v>
      </c>
      <c r="N17" s="0" t="s">
        <v>73</v>
      </c>
      <c r="O17" s="0" t="s">
        <v>74</v>
      </c>
      <c r="P17" s="0" t="s">
        <v>105</v>
      </c>
      <c r="Q17" s="0" t="s">
        <v>76</v>
      </c>
      <c r="R17" s="0" t="s">
        <v>106</v>
      </c>
      <c r="S17" s="0" t="n">
        <v>2567596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116.47</v>
      </c>
      <c r="AG17" s="0" t="n">
        <v>-1</v>
      </c>
      <c r="AH17" s="0" t="n">
        <v>169.24</v>
      </c>
      <c r="AI17" s="0" t="n">
        <v>1.33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68.32</v>
      </c>
      <c r="AO17" s="0" t="n">
        <v>0.315904</v>
      </c>
      <c r="AP17" s="0" t="n">
        <v>0.262932</v>
      </c>
      <c r="AQ17" s="0" t="n">
        <v>43.877</v>
      </c>
      <c r="AR17" s="0" t="n">
        <v>36.4695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48.39</v>
      </c>
      <c r="BJ17" s="0" t="n">
        <v>68.4095</v>
      </c>
      <c r="BK17" s="0" t="n">
        <v>58.0487</v>
      </c>
      <c r="BL17" s="0" t="n">
        <v>182.81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1044.98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104</v>
      </c>
      <c r="N18" s="0" t="s">
        <v>73</v>
      </c>
      <c r="O18" s="0" t="s">
        <v>74</v>
      </c>
      <c r="P18" s="0" t="s">
        <v>105</v>
      </c>
      <c r="Q18" s="0" t="s">
        <v>76</v>
      </c>
      <c r="R18" s="0" t="s">
        <v>106</v>
      </c>
      <c r="S18" s="0" t="n">
        <v>2990688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209.62</v>
      </c>
      <c r="AG18" s="0" t="n">
        <v>-1</v>
      </c>
      <c r="AH18" s="0" t="n">
        <v>334.76</v>
      </c>
      <c r="AI18" s="0" t="n">
        <v>2.49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60.96</v>
      </c>
      <c r="AO18" s="0" t="n">
        <v>0.535636</v>
      </c>
      <c r="AP18" s="0" t="n">
        <v>0.441502</v>
      </c>
      <c r="AQ18" s="0" t="n">
        <v>81.9694</v>
      </c>
      <c r="AR18" s="0" t="n">
        <v>68.2914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146.36</v>
      </c>
      <c r="BJ18" s="0" t="n">
        <v>107.2</v>
      </c>
      <c r="BK18" s="0" t="n">
        <v>90.8642</v>
      </c>
      <c r="BL18" s="0" t="n">
        <v>160.8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18935.89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104</v>
      </c>
      <c r="N19" s="0" t="s">
        <v>73</v>
      </c>
      <c r="O19" s="0" t="s">
        <v>74</v>
      </c>
      <c r="P19" s="0" t="s">
        <v>105</v>
      </c>
      <c r="Q19" s="0" t="s">
        <v>76</v>
      </c>
      <c r="R19" s="0" t="s">
        <v>106</v>
      </c>
      <c r="S19" s="0" t="n">
        <v>20053388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1794.06</v>
      </c>
      <c r="AG19" s="0" t="n">
        <v>-1</v>
      </c>
      <c r="AH19" s="0" t="n">
        <v>12403.69</v>
      </c>
      <c r="AI19" s="0" t="n">
        <v>72.04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430.38</v>
      </c>
      <c r="AO19" s="0" t="n">
        <v>5.14752</v>
      </c>
      <c r="AP19" s="0" t="n">
        <v>4.38548</v>
      </c>
      <c r="AQ19" s="0" t="n">
        <v>1025.41</v>
      </c>
      <c r="AR19" s="0" t="n">
        <v>874.902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1922.05</v>
      </c>
      <c r="BJ19" s="0" t="n">
        <v>1386.85</v>
      </c>
      <c r="BK19" s="0" t="n">
        <v>1192.27</v>
      </c>
      <c r="BL19" s="0" t="n">
        <v>1453.87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17986.48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104</v>
      </c>
      <c r="N20" s="0" t="s">
        <v>73</v>
      </c>
      <c r="O20" s="0" t="s">
        <v>74</v>
      </c>
      <c r="P20" s="0" t="s">
        <v>105</v>
      </c>
      <c r="Q20" s="0" t="s">
        <v>76</v>
      </c>
      <c r="R20" s="0" t="s">
        <v>106</v>
      </c>
      <c r="S20" s="0" t="n">
        <v>14339736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1311.15</v>
      </c>
      <c r="AG20" s="0" t="n">
        <v>-1</v>
      </c>
      <c r="AH20" s="0" t="n">
        <v>12495.84</v>
      </c>
      <c r="AI20" s="0" t="n">
        <v>61.27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242.31</v>
      </c>
      <c r="AO20" s="0" t="n">
        <v>5.65245</v>
      </c>
      <c r="AP20" s="0" t="n">
        <v>4.80302</v>
      </c>
      <c r="AQ20" s="0" t="n">
        <v>746.875</v>
      </c>
      <c r="AR20" s="0" t="n">
        <v>632.26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2524.69</v>
      </c>
      <c r="BJ20" s="0" t="n">
        <v>2378.08</v>
      </c>
      <c r="BK20" s="0" t="n">
        <v>2018.36</v>
      </c>
      <c r="BL20" s="0" t="n">
        <v>769.52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12291.12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104</v>
      </c>
      <c r="N21" s="0" t="s">
        <v>73</v>
      </c>
      <c r="O21" s="0" t="s">
        <v>74</v>
      </c>
      <c r="P21" s="0" t="s">
        <v>105</v>
      </c>
      <c r="Q21" s="0" t="s">
        <v>76</v>
      </c>
      <c r="R21" s="0" t="s">
        <v>106</v>
      </c>
      <c r="S21" s="0" t="n">
        <v>18154700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1682.97</v>
      </c>
      <c r="AG21" s="0" t="n">
        <v>-1</v>
      </c>
      <c r="AH21" s="0" t="n">
        <v>4375.62</v>
      </c>
      <c r="AI21" s="0" t="n">
        <v>22.11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777.14</v>
      </c>
      <c r="AO21" s="0" t="n">
        <v>4.02919</v>
      </c>
      <c r="AP21" s="0" t="n">
        <v>3.41744</v>
      </c>
      <c r="AQ21" s="0" t="n">
        <v>739.383</v>
      </c>
      <c r="AR21" s="0" t="n">
        <v>627.058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1427.01</v>
      </c>
      <c r="BJ21" s="0" t="n">
        <v>987.154</v>
      </c>
      <c r="BK21" s="0" t="n">
        <v>845.727</v>
      </c>
      <c r="BL21" s="0" t="n">
        <v>2886.75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11365.04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104</v>
      </c>
      <c r="N22" s="0" t="s">
        <v>73</v>
      </c>
      <c r="O22" s="0" t="s">
        <v>74</v>
      </c>
      <c r="P22" s="0" t="s">
        <v>105</v>
      </c>
      <c r="Q22" s="0" t="s">
        <v>76</v>
      </c>
      <c r="R22" s="0" t="s">
        <v>106</v>
      </c>
      <c r="S22" s="0" t="n">
        <v>12928236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2672.03</v>
      </c>
      <c r="AG22" s="0" t="n">
        <v>-1</v>
      </c>
      <c r="AH22" s="0" t="n">
        <v>5894.12</v>
      </c>
      <c r="AI22" s="0" t="n">
        <v>37.67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318.67</v>
      </c>
      <c r="AO22" s="0" t="n">
        <v>3.75816</v>
      </c>
      <c r="AP22" s="0" t="n">
        <v>3.11054</v>
      </c>
      <c r="AQ22" s="0" t="n">
        <v>579.492</v>
      </c>
      <c r="AR22" s="0" t="n">
        <v>483.379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746.25</v>
      </c>
      <c r="BJ22" s="0" t="n">
        <v>982.638</v>
      </c>
      <c r="BK22" s="0" t="n">
        <v>831.622</v>
      </c>
      <c r="BL22" s="0" t="n">
        <v>1070.89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8500.82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104</v>
      </c>
      <c r="N23" s="0" t="s">
        <v>73</v>
      </c>
      <c r="O23" s="0" t="s">
        <v>74</v>
      </c>
      <c r="P23" s="0" t="s">
        <v>105</v>
      </c>
      <c r="Q23" s="0" t="s">
        <v>76</v>
      </c>
      <c r="R23" s="0" t="s">
        <v>106</v>
      </c>
      <c r="S23" s="0" t="n">
        <v>11403528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1382.53</v>
      </c>
      <c r="AG23" s="0" t="n">
        <v>-1</v>
      </c>
      <c r="AH23" s="0" t="n">
        <v>5311.64</v>
      </c>
      <c r="AI23" s="0" t="n">
        <v>29.3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239.11</v>
      </c>
      <c r="AO23" s="0" t="n">
        <v>4.04226</v>
      </c>
      <c r="AP23" s="0" t="n">
        <v>3.29456</v>
      </c>
      <c r="AQ23" s="0" t="n">
        <v>665.705</v>
      </c>
      <c r="AR23" s="0" t="n">
        <v>552.682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418.24</v>
      </c>
      <c r="BJ23" s="0" t="n">
        <v>868.447</v>
      </c>
      <c r="BK23" s="0" t="n">
        <v>727.853</v>
      </c>
      <c r="BL23" s="0" t="n">
        <v>632.14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2021-12-29T07:25:58Z</dcterms:created>
  <dc:creator>openpyxl</dc:creator>
  <dc:description/>
  <dc:language>en-US</dc:language>
  <cp:lastModifiedBy/>
  <dcterms:modified xsi:type="dcterms:W3CDTF">2021-12-29T12:32:51Z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