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<sst xmlns="http://schemas.openxmlformats.org/spreadsheetml/2006/main" count="665" uniqueCount="109">
  <si>
    <t xml:space="preserve">Percentage</t>
  </si>
  <si>
    <t xml:space="preserve">baseline_result.txt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</si>
  <si>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</si>
  <si>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</si>
  <si>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</si>
  <si>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</si>
  <si>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</si>
  <si>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</si>
  <si>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</si>
  <si>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</si>
  <si>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</si>
  <si>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</si>
  <si>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</si>
  <si>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</si>
  <si>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</si>
  <si>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</si>
  <si>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</si>
  <si>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</si>
  <si>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</si>
  <si>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</si>
  <si>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</si>
  <si>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</si>
  <si>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</si>
  <si>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</si>
  <si>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</si>
  <si>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</si>
  <si>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</si>
  <si>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</si>
  <si>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</si>
  <si>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</si>
  <si>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</si>
  <si>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</si>
  <si>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</si>
  <si>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</si>
  <si>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</si>
  <si>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</si>
  <si>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</si>
  <si>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</si>
  <si>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</si>
  <si>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</si>
  <si>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</si>
  <si>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</si>
  <si>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</si>
  <si>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</si>
  <si>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</si>
  <si>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</si>
  <si>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</si>
  <si>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</si>
  <si>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</si>
  <si>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</si>
  <si>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</si>
  <si>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</si>
  <si>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</si>
  <si>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</si>
  <si>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</si>
  <si>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</si>
  <si>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</si>
  <si>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</si>
  <si>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</si>
  <si>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</si>
  <si>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</si>
  <si>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</si>
  <si>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</si>
  <si>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</si>
  <si>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</si>
  <si>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</si>
  <si>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</si>
  <si>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</si>
  <si>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</si>
  <si>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</si>
  <si>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</si>
  <si>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</si>
  <si>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</si>
  <si>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v8.0.0-3529-ge6e1fc043</t>
  </si>
  <si>
    <t xml:space="preserve">release IPO VTR_ASSERT_LEVEL=2</t>
  </si>
  <si>
    <t xml:space="preserve">GNU 8.2.0 on Linux-3.10.0-1160.36.2.el7.x86_64 x86_64</t>
  </si>
  <si>
    <t xml:space="preserve">2021-09-20T10:37:34</t>
  </si>
  <si>
    <t xml:space="preserve">khyber</t>
  </si>
  <si>
    <t xml:space="preserve">/home/users/hamza.khan/work/test_basic_sanity/test_sanity_basic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</si>
  <si>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</si>
  <si>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</si>
  <si>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</si>
  <si>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</si>
  <si>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</si>
  <si>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</si>
  <si>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</si>
  <si>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</si>
  <si>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</si>
  <si>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</si>
  <si>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</si>
  <si>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</si>
  <si>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</si>
  <si>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</si>
  <si>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</si>
  <si>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</si>
  <si>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</si>
  <si>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</si>
  <si>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</si>
  <si>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</si>
  <si>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</si>
  <si>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</si>
  <si>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</si>
  <si>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</si>
  <si>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</si>
  <si>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</si>
  <si>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v8.0.0-4808-ge0e97c582-dirty</t>
  </si>
  <si>
    <t xml:space="preserve">GNU 8.2.0 on Linux-3.10.0-1160.42.2.el7.x86_64 x86_64</t>
  </si>
  <si>
    <t xml:space="preserve">2021-10-18T17:31:45</t>
  </si>
  <si>
    <t xml:space="preserve">/home/users/scratch/haris.zafar/vtr/set_node_rc_index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</si>
</sst>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1" min="1" style="0" width="45.53"/>
    <col collapsed="false" customWidth="true" hidden="false" outlineLevel="0" max="2" min="2" style="0" width="16.87"/>
    <col collapsed="false" customWidth="true" hidden="false" outlineLevel="0" max="3" min="3" style="0" width="17.74"/>
    <col collapsed="false" customWidth="true" hidden="false" outlineLevel="0" max="4" min="4" style="0" width="19.07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baseline_result.txt</v>
      </c>
      <c r="C1" s="0" t="str">
        <f aca="false">IF(OR(ISBLANK(summary_data!A3),ISERROR(summary_data!A3)),"",summary_data!A3)</f>
        <v>parse_results.txt</v>
      </c>
      <c r="D1" s="1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2" t="n">
        <f aca="false">IF(OR(ISBLANK(summary_data!B2),ISERROR(summary_data!B2)),"",summary_data!B2)</f>
        <v>1</v>
      </c>
      <c r="C2" s="2" t="n">
        <f aca="false">IF(OR(ISBLANK(summary_data!B3),ISERROR(summary_data!B3)),"",summary_data!B3)</f>
        <v>1.02655269033783</v>
      </c>
      <c r="D2" s="2" t="str">
        <f aca="false">ROUND((C2/B2-1)*100,2)&amp;CHAR(37)</f>
        <v>2.66%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2" t="n">
        <f aca="false">IF(OR(ISBLANK(summary_data!C2),ISERROR(summary_data!C2)),"",summary_data!C2)</f>
        <v>1</v>
      </c>
      <c r="C3" s="2" t="n">
        <f aca="false">IF(OR(ISBLANK(summary_data!C3),ISERROR(summary_data!C3)),"",summary_data!C3)</f>
        <v>1</v>
      </c>
      <c r="D3" s="2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2" t="n">
        <f aca="false">IF(OR(ISBLANK(summary_data!D2),ISERROR(summary_data!D2)),"",summary_data!D2)</f>
        <v>1</v>
      </c>
      <c r="C4" s="2" t="n">
        <f aca="false">IF(OR(ISBLANK(summary_data!D3),ISERROR(summary_data!D3)),"",summary_data!D3)</f>
        <v>1</v>
      </c>
      <c r="D4" s="2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2" t="n">
        <f aca="false">IF(OR(ISBLANK(summary_data!E2),ISERROR(summary_data!E2)),"",summary_data!E2)</f>
        <v>1</v>
      </c>
      <c r="C5" s="2" t="n">
        <f aca="false">IF(OR(ISBLANK(summary_data!E3),ISERROR(summary_data!E3)),"",summary_data!E3)</f>
        <v>1</v>
      </c>
      <c r="D5" s="2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2" t="n">
        <f aca="false">IF(OR(ISBLANK(summary_data!F2),ISERROR(summary_data!F2)),"",summary_data!F2)</f>
        <v>1</v>
      </c>
      <c r="C6" s="2" t="n">
        <f aca="false">IF(OR(ISBLANK(summary_data!F3),ISERROR(summary_data!F3)),"",summary_data!F3)</f>
        <v>1</v>
      </c>
      <c r="D6" s="2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2" t="n">
        <f aca="false">IF(OR(ISBLANK(summary_data!G2),ISERROR(summary_data!G2)),"",summary_data!G2)</f>
        <v>1</v>
      </c>
      <c r="C7" s="2" t="n">
        <f aca="false">IF(OR(ISBLANK(summary_data!G3),ISERROR(summary_data!G3)),"",summary_data!G3)</f>
        <v>0.981867116040672</v>
      </c>
      <c r="D7" s="2" t="str">
        <f aca="false">ROUND((C7/B7-1)*100,2)&amp;CHAR(37)</f>
        <v>-1.81%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2" t="n">
        <f aca="false">IF(OR(ISBLANK(summary_data!H2),ISERROR(summary_data!H2)),"",summary_data!H2)</f>
        <v>1</v>
      </c>
      <c r="C8" s="2" t="n">
        <f aca="false">IF(OR(ISBLANK(summary_data!H3),ISERROR(summary_data!H3)),"",summary_data!H3)</f>
        <v>1</v>
      </c>
      <c r="D8" s="2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2" t="n">
        <f aca="false">IF(OR(ISBLANK(summary_data!I2),ISERROR(summary_data!I2)),"",summary_data!I2)</f>
        <v>1</v>
      </c>
      <c r="C9" s="2" t="n">
        <f aca="false">IF(OR(ISBLANK(summary_data!I3),ISERROR(summary_data!I3)),"",summary_data!I3)</f>
        <v>1</v>
      </c>
      <c r="D9" s="2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2" t="n">
        <f aca="false">IF(OR(ISBLANK(summary_data!J2),ISERROR(summary_data!J2)),"",summary_data!J2)</f>
        <v>1</v>
      </c>
      <c r="C10" s="2" t="n">
        <f aca="false">IF(OR(ISBLANK(summary_data!J3),ISERROR(summary_data!J3)),"",summary_data!J3)</f>
        <v>1</v>
      </c>
      <c r="D10" s="2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2" t="n">
        <f aca="false">IF(OR(ISBLANK(summary_data!K2),ISERROR(summary_data!K2)),"",summary_data!K2)</f>
        <v>1</v>
      </c>
      <c r="C11" s="2" t="n">
        <f aca="false">IF(OR(ISBLANK(summary_data!K3),ISERROR(summary_data!K3)),"",summary_data!K3)</f>
        <v>0.977435868412564</v>
      </c>
      <c r="D11" s="2" t="str">
        <f aca="false">ROUND((C11/B11-1)*100,2)&amp;CHAR(37)</f>
        <v>-2.26%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2" t="n">
        <f aca="false">IF(OR(ISBLANK(summary_data!L2),ISERROR(summary_data!L2)),"",summary_data!L2)</f>
        <v>1</v>
      </c>
      <c r="C12" s="2" t="str">
        <f aca="false">IF(OR(ISBLANK(summary_data!L3),ISERROR(summary_data!L3)),"",summary_data!L3)</f>
        <v/>
      </c>
      <c r="D12" s="2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2" t="n">
        <f aca="false">IF(OR(ISBLANK(summary_data!M2),ISERROR(summary_data!M2)),"",summary_data!M2)</f>
        <v>1</v>
      </c>
      <c r="C13" s="2" t="n">
        <f aca="false">IF(OR(ISBLANK(summary_data!M3),ISERROR(summary_data!M3)),"",summary_data!M3)</f>
        <v>0.969761140204221</v>
      </c>
      <c r="D13" s="2" t="str">
        <f aca="false">ROUND((C13/B13-1)*100,2)&amp;CHAR(37)</f>
        <v>-3.02%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2" t="n">
        <f aca="false">IF(OR(ISBLANK(summary_data!N2),ISERROR(summary_data!N2)),"",summary_data!N2)</f>
        <v>1</v>
      </c>
      <c r="C14" s="2" t="n">
        <f aca="false">IF(OR(ISBLANK(summary_data!N3),ISERROR(summary_data!N3)),"",summary_data!N3)</f>
        <v>1.00088563123367</v>
      </c>
      <c r="D14" s="2" t="str">
        <f aca="false">ROUND((C14/B14-1)*100,2)&amp;CHAR(37)</f>
        <v>0.09%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2" t="n">
        <f aca="false">IF(OR(ISBLANK(summary_data!O2),ISERROR(summary_data!O2)),"",summary_data!O2)</f>
        <v>1</v>
      </c>
      <c r="C15" s="2" t="n">
        <f aca="false">IF(OR(ISBLANK(summary_data!O3),ISERROR(summary_data!O3)),"",summary_data!O3)</f>
        <v>0.994577447630587</v>
      </c>
      <c r="D15" s="2" t="str">
        <f aca="false">ROUND((C15/B15-1)*100,2)&amp;CHAR(37)</f>
        <v>-0.54%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2" t="n">
        <f aca="false">IF(OR(ISBLANK(summary_data!P2),ISERROR(summary_data!P2)),"",summary_data!P2)</f>
        <v>1</v>
      </c>
      <c r="C16" s="2" t="n">
        <f aca="false">IF(OR(ISBLANK(summary_data!P3),ISERROR(summary_data!P3)),"",summary_data!P3)</f>
        <v>1.01212112571299</v>
      </c>
      <c r="D16" s="2" t="str">
        <f aca="false">ROUND((C16/B16-1)*100,2)&amp;CHAR(37)</f>
        <v>1.21%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2" t="n">
        <f aca="false">IF(OR(ISBLANK(summary_data!Q2),ISERROR(summary_data!Q2)),"",summary_data!Q2)</f>
        <v>1</v>
      </c>
      <c r="C17" s="2" t="n">
        <f aca="false">IF(OR(ISBLANK(summary_data!Q3),ISERROR(summary_data!Q3)),"",summary_data!Q3)</f>
        <v>1.03216969827707</v>
      </c>
      <c r="D17" s="2" t="str">
        <f aca="false">ROUND((C17/B17-1)*100,2)&amp;CHAR(37)</f>
        <v>3.22%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2" t="n">
        <f aca="false">IF(OR(ISBLANK(summary_data!R2),ISERROR(summary_data!R2)),"",summary_data!R2)</f>
        <v>1</v>
      </c>
      <c r="C18" s="2" t="n">
        <f aca="false">IF(OR(ISBLANK(summary_data!R3),ISERROR(summary_data!R3)),"",summary_data!R3)</f>
        <v>0.958917609694322</v>
      </c>
      <c r="D18" s="2" t="str">
        <f aca="false">ROUND((C18/B18-1)*100,2)&amp;CHAR(37)</f>
        <v>-4.11%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n">
        <f aca="false">ratios!M25</f>
        <v>1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1.02655269033783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0.981867116040672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0.977435868412564</v>
      </c>
      <c r="L3" s="0" t="e">
        <f aca="false">ratios!M51</f>
        <v>#VALUE!</v>
      </c>
      <c r="M3" s="0" t="n">
        <f aca="false">ratios!N51</f>
        <v>0.969761140204221</v>
      </c>
      <c r="N3" s="0" t="n">
        <f aca="false">ratios!O51</f>
        <v>1.00088563123367</v>
      </c>
      <c r="O3" s="0" t="n">
        <f aca="false">ratios!P51</f>
        <v>0.994577447630587</v>
      </c>
      <c r="P3" s="0" t="n">
        <f aca="false">ratios!Q51</f>
        <v>1.01212112571299</v>
      </c>
      <c r="Q3" s="0" t="n">
        <f aca="false">ratios!R51</f>
        <v>1.03216969827707</v>
      </c>
      <c r="R3" s="0" t="n">
        <f aca="false">ratios!S51</f>
        <v>0.958917609694322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'baseline_result.txt'!A1</f>
        <v>arch</v>
      </c>
      <c r="B2" s="0" t="str">
        <f aca="false">'baseline_result.txt'!B1</f>
        <v>circuit</v>
      </c>
      <c r="C2" s="0" t="str">
        <f aca="false">'baseline_result.txt'!D1</f>
        <v>vtr_flow_elapsed_time</v>
      </c>
      <c r="D2" s="0" t="str">
        <f aca="false">'baseline_result.txt'!G1</f>
        <v>num_LAB</v>
      </c>
      <c r="E2" s="0" t="str">
        <f aca="false">'baseline_result.txt'!H1</f>
        <v>num_DSP</v>
      </c>
      <c r="F2" s="0" t="str">
        <f aca="false">'baseline_result.txt'!I1</f>
        <v>num_M9K</v>
      </c>
      <c r="G2" s="0" t="str">
        <f aca="false">'baseline_result.txt'!J1</f>
        <v>num_M144K</v>
      </c>
      <c r="H2" s="0" t="str">
        <f aca="false">'baseline_result.txt'!S1</f>
        <v>max_vpr_mem</v>
      </c>
      <c r="I2" s="0" t="str">
        <f aca="false">'baseline_result.txt'!W1</f>
        <v>num_pre_packed_blocks</v>
      </c>
      <c r="J2" s="0" t="str">
        <f aca="false">'baseline_result.txt'!Z1</f>
        <v>num_post_packed_blocks</v>
      </c>
      <c r="K2" s="0" t="str">
        <f aca="false">'baseline_result.txt'!AC1</f>
        <v>device_grid_tiles</v>
      </c>
      <c r="L2" s="0" t="str">
        <f aca="false">'baseline_result.txt'!AF1</f>
        <v>pack_time</v>
      </c>
      <c r="M2" s="0" t="str">
        <f aca="false">'baseline_result.txt'!AG1</f>
        <v>placed_wirelength_est</v>
      </c>
      <c r="N2" s="0" t="str">
        <f aca="false">'baseline_result.txt'!AH1</f>
        <v>place_time</v>
      </c>
      <c r="O2" s="0" t="str">
        <f aca="false">'baseline_result.txt'!AJ1</f>
        <v>placed_CPD_est</v>
      </c>
      <c r="P2" s="0" t="str">
        <f aca="false">'baseline_result.txt'!AS1</f>
        <v>routed_wirelength</v>
      </c>
      <c r="Q2" s="0" t="str">
        <f aca="false">'baseline_result.txt'!BC1</f>
        <v>critical_path_delay</v>
      </c>
      <c r="R2" s="0" t="str">
        <f aca="false">'baseline_result.txt'!BD1</f>
        <v>geomean_nonvirtual_intradomain_critical_path_delay</v>
      </c>
      <c r="S2" s="0" t="str">
        <f aca="false">'baseline_result.txt'!BI1</f>
        <v>crit_path_route_time</v>
      </c>
    </row>
    <row r="3" customFormat="false" ht="15" hidden="false" customHeight="false" outlineLevel="0" collapsed="false">
      <c r="A3" s="0" t="str">
        <f aca="false">'baseline_result.txt'!A2</f>
        <v>stratixiv_arch.timing.xml</v>
      </c>
      <c r="B3" s="0" t="str">
        <f aca="false">'baseline_result.txt'!B2</f>
        <v>gsm_switch_stratixiv_arch_timing.blif</v>
      </c>
      <c r="C3" s="0" t="n">
        <f aca="false">IF(OR('baseline_result.txt'!D2 = 0,'baseline_result.txt'!D2=-1),"",'baseline_result.txt'!D2 / 'baseline_result.txt'!D2)</f>
        <v>1</v>
      </c>
      <c r="D3" s="0" t="n">
        <f aca="false">IF(OR('baseline_result.txt'!G2 = 0,'baseline_result.txt'!G2=-1),"",'baseline_result.txt'!G2 / 'baseline_result.txt'!G2)</f>
        <v>1</v>
      </c>
      <c r="E3" s="0" t="str">
        <f aca="false">IF(OR('baseline_result.txt'!H2 = 0,'baseline_result.txt'!H2=-1),"",'baseline_result.txt'!H2 / 'baseline_result.txt'!H2)</f>
        <v/>
      </c>
      <c r="F3" s="0" t="n">
        <f aca="false">IF(OR('baseline_result.txt'!I2 = 0,'baseline_result.txt'!I2=-1),"",'baseline_result.txt'!I2 / 'baseline_result.txt'!I2)</f>
        <v>1</v>
      </c>
      <c r="G3" s="0" t="str">
        <f aca="false">IF(OR('baseline_result.txt'!J2 = 0,'baseline_result.txt'!J2=-1),"",'baseline_result.txt'!J2 / 'baseline_result.txt'!J2)</f>
        <v/>
      </c>
      <c r="H3" s="0" t="n">
        <f aca="false">IF(OR('baseline_result.txt'!S2 = 0,'baseline_result.txt'!S2=-1),"",'baseline_result.txt'!S2 / 'baseline_result.txt'!S2)</f>
        <v>1</v>
      </c>
      <c r="I3" s="0" t="n">
        <f aca="false">IF(OR('baseline_result.txt'!W2 = 0,'baseline_result.txt'!W2=-1),"",'baseline_result.txt'!W2 / 'baseline_result.txt'!W2)</f>
        <v>1</v>
      </c>
      <c r="J3" s="0" t="n">
        <f aca="false">IF(OR('baseline_result.txt'!Z2 = 0,'baseline_result.txt'!Z2=-1),"",'baseline_result.txt'!Z2 / 'baseline_result.txt'!Z2)</f>
        <v>1</v>
      </c>
      <c r="K3" s="0" t="n">
        <f aca="false">IF(OR('baseline_result.txt'!AC2 = 0,'baseline_result.txt'!AC2=-1),"",'baseline_result.txt'!AC2 / 'baseline_result.txt'!AC2)</f>
        <v>1</v>
      </c>
      <c r="L3" s="0" t="n">
        <f aca="false">IF(OR('baseline_result.txt'!AF2 = 0,'baseline_result.txt'!AF2=-1),"",'baseline_result.txt'!AF2 / 'baseline_result.txt'!AF2)</f>
        <v>1</v>
      </c>
      <c r="M3" s="0" t="n">
        <f aca="false">IF(OR('baseline_result.txt'!AG2 = 0,'baseline_result.txt'!AG2=-1),"",'baseline_result.txt'!AG2 / 'baseline_result.txt'!AG2)</f>
        <v>1</v>
      </c>
      <c r="N3" s="0" t="n">
        <f aca="false">IF(OR('baseline_result.txt'!AH2 = 0,'baseline_result.txt'!AH2=-1),"",'baseline_result.txt'!AH2 / 'baseline_result.txt'!AH2)</f>
        <v>1</v>
      </c>
      <c r="O3" s="0" t="n">
        <f aca="false">IF(OR('baseline_result.txt'!AJ2 = 0,'baseline_result.txt'!AJ2=-1),"",'baseline_result.txt'!AJ2 / 'baseline_result.txt'!AJ2)</f>
        <v>1</v>
      </c>
      <c r="P3" s="0" t="n">
        <f aca="false">IF(OR('baseline_result.txt'!AS2 = 0,'baseline_result.txt'!AS2=-1),"",'baseline_result.txt'!AS2 / 'baseline_result.txt'!AS2)</f>
        <v>1</v>
      </c>
      <c r="Q3" s="0" t="n">
        <f aca="false">IF(OR('baseline_result.txt'!BC2 = 0,'baseline_result.txt'!BC2=-1),"",'baseline_result.txt'!BC2 / 'baseline_result.txt'!BC2)</f>
        <v>1</v>
      </c>
      <c r="R3" s="0" t="n">
        <f aca="false">IF(OR('baseline_result.txt'!BD2 = 0,'baseline_result.txt'!BD2=-1),"",'baseline_result.txt'!BD2 / 'baseline_result.txt'!BD2)</f>
        <v>1</v>
      </c>
      <c r="S3" s="0" t="n">
        <f aca="false">IF(OR('baseline_result.txt'!BI2 = 0,'baseline_result.txt'!BI2=-1),"",'baseline_result.txt'!BI2 / 'baseline_result.txt'!BI2)</f>
        <v>1</v>
      </c>
    </row>
    <row r="4" customFormat="false" ht="15" hidden="false" customHeight="false" outlineLevel="0" collapsed="false">
      <c r="A4" s="0" t="str">
        <f aca="false">'baseline_result.txt'!A3</f>
        <v>stratixiv_arch.timing.xml</v>
      </c>
      <c r="B4" s="0" t="str">
        <f aca="false">'baseline_result.txt'!B3</f>
        <v>mes_noc_stratixiv_arch_timing.blif</v>
      </c>
      <c r="C4" s="0" t="n">
        <f aca="false">IF(OR('baseline_result.txt'!D3 = 0,'baseline_result.txt'!D3=-1),"",'baseline_result.txt'!D3 / 'baseline_result.txt'!D3)</f>
        <v>1</v>
      </c>
      <c r="D4" s="0" t="n">
        <f aca="false">IF(OR('baseline_result.txt'!G3 = 0,'baseline_result.txt'!G3=-1),"",'baseline_result.txt'!G3 / 'baseline_result.txt'!G3)</f>
        <v>1</v>
      </c>
      <c r="E4" s="0" t="str">
        <f aca="false">IF(OR('baseline_result.txt'!H3 = 0,'baseline_result.txt'!H3=-1),"",'baseline_result.txt'!H3 / 'baseline_result.txt'!H3)</f>
        <v/>
      </c>
      <c r="F4" s="0" t="n">
        <f aca="false">IF(OR('baseline_result.txt'!I3 = 0,'baseline_result.txt'!I3=-1),"",'baseline_result.txt'!I3 / 'baseline_result.txt'!I3)</f>
        <v>1</v>
      </c>
      <c r="G4" s="0" t="str">
        <f aca="false">IF(OR('baseline_result.txt'!J3 = 0,'baseline_result.txt'!J3=-1),"",'baseline_result.txt'!J3 / 'baseline_result.txt'!J3)</f>
        <v/>
      </c>
      <c r="H4" s="0" t="n">
        <f aca="false">IF(OR('baseline_result.txt'!S3 = 0,'baseline_result.txt'!S3=-1),"",'baseline_result.txt'!S3 / 'baseline_result.txt'!S3)</f>
        <v>1</v>
      </c>
      <c r="I4" s="0" t="n">
        <f aca="false">IF(OR('baseline_result.txt'!W3 = 0,'baseline_result.txt'!W3=-1),"",'baseline_result.txt'!W3 / 'baseline_result.txt'!W3)</f>
        <v>1</v>
      </c>
      <c r="J4" s="0" t="n">
        <f aca="false">IF(OR('baseline_result.txt'!Z3 = 0,'baseline_result.txt'!Z3=-1),"",'baseline_result.txt'!Z3 / 'baseline_result.txt'!Z3)</f>
        <v>1</v>
      </c>
      <c r="K4" s="0" t="n">
        <f aca="false">IF(OR('baseline_result.txt'!AC3 = 0,'baseline_result.txt'!AC3=-1),"",'baseline_result.txt'!AC3 / 'baseline_result.txt'!AC3)</f>
        <v>1</v>
      </c>
      <c r="L4" s="0" t="n">
        <f aca="false">IF(OR('baseline_result.txt'!AF3 = 0,'baseline_result.txt'!AF3=-1),"",'baseline_result.txt'!AF3 / 'baseline_result.txt'!AF3)</f>
        <v>1</v>
      </c>
      <c r="M4" s="0" t="n">
        <f aca="false">IF(OR('baseline_result.txt'!AG3 = 0,'baseline_result.txt'!AG3=-1),"",'baseline_result.txt'!AG3 / 'baseline_result.txt'!AG3)</f>
        <v>1</v>
      </c>
      <c r="N4" s="0" t="n">
        <f aca="false">IF(OR('baseline_result.txt'!AH3 = 0,'baseline_result.txt'!AH3=-1),"",'baseline_result.txt'!AH3 / 'baseline_result.txt'!AH3)</f>
        <v>1</v>
      </c>
      <c r="O4" s="0" t="n">
        <f aca="false">IF(OR('baseline_result.txt'!AJ3 = 0,'baseline_result.txt'!AJ3=-1),"",'baseline_result.txt'!AJ3 / 'baseline_result.txt'!AJ3)</f>
        <v>1</v>
      </c>
      <c r="P4" s="0" t="n">
        <f aca="false">IF(OR('baseline_result.txt'!AS3 = 0,'baseline_result.txt'!AS3=-1),"",'baseline_result.txt'!AS3 / 'baseline_result.txt'!AS3)</f>
        <v>1</v>
      </c>
      <c r="Q4" s="0" t="n">
        <f aca="false">IF(OR('baseline_result.txt'!BC3 = 0,'baseline_result.txt'!BC3=-1),"",'baseline_result.txt'!BC3 / 'baseline_result.txt'!BC3)</f>
        <v>1</v>
      </c>
      <c r="R4" s="0" t="n">
        <f aca="false">IF(OR('baseline_result.txt'!BD3 = 0,'baseline_result.txt'!BD3=-1),"",'baseline_result.txt'!BD3 / 'baseline_result.txt'!BD3)</f>
        <v>1</v>
      </c>
      <c r="S4" s="0" t="n">
        <f aca="false">IF(OR('baseline_result.txt'!BI3 = 0,'baseline_result.txt'!BI3=-1),"",'baseline_result.txt'!BI3 / 'baseline_result.txt'!BI3)</f>
        <v>1</v>
      </c>
    </row>
    <row r="5" customFormat="false" ht="15" hidden="false" customHeight="false" outlineLevel="0" collapsed="false">
      <c r="A5" s="0" t="str">
        <f aca="false">'baseline_result.txt'!A4</f>
        <v>stratixiv_arch.timing.xml</v>
      </c>
      <c r="B5" s="0" t="str">
        <f aca="false">'baseline_result.txt'!B4</f>
        <v>dart_stratixiv_arch_timing.blif</v>
      </c>
      <c r="C5" s="0" t="n">
        <f aca="false">IF(OR('baseline_result.txt'!D4 = 0,'baseline_result.txt'!D4=-1),"",'baseline_result.txt'!D4 / 'baseline_result.txt'!D4)</f>
        <v>1</v>
      </c>
      <c r="D5" s="0" t="n">
        <f aca="false">IF(OR('baseline_result.txt'!G4 = 0,'baseline_result.txt'!G4=-1),"",'baseline_result.txt'!G4 / 'baseline_result.txt'!G4)</f>
        <v>1</v>
      </c>
      <c r="E5" s="0" t="str">
        <f aca="false">IF(OR('baseline_result.txt'!H4 = 0,'baseline_result.txt'!H4=-1),"",'baseline_result.txt'!H4 / 'baseline_result.txt'!H4)</f>
        <v/>
      </c>
      <c r="F5" s="0" t="n">
        <f aca="false">IF(OR('baseline_result.txt'!I4 = 0,'baseline_result.txt'!I4=-1),"",'baseline_result.txt'!I4 / 'baseline_result.txt'!I4)</f>
        <v>1</v>
      </c>
      <c r="G5" s="0" t="str">
        <f aca="false">IF(OR('baseline_result.txt'!J4 = 0,'baseline_result.txt'!J4=-1),"",'baseline_result.txt'!J4 / 'baseline_result.txt'!J4)</f>
        <v/>
      </c>
      <c r="H5" s="0" t="n">
        <f aca="false">IF(OR('baseline_result.txt'!S4 = 0,'baseline_result.txt'!S4=-1),"",'baseline_result.txt'!S4 / 'baseline_result.txt'!S4)</f>
        <v>1</v>
      </c>
      <c r="I5" s="0" t="n">
        <f aca="false">IF(OR('baseline_result.txt'!W4 = 0,'baseline_result.txt'!W4=-1),"",'baseline_result.txt'!W4 / 'baseline_result.txt'!W4)</f>
        <v>1</v>
      </c>
      <c r="J5" s="0" t="n">
        <f aca="false">IF(OR('baseline_result.txt'!Z4 = 0,'baseline_result.txt'!Z4=-1),"",'baseline_result.txt'!Z4 / 'baseline_result.txt'!Z4)</f>
        <v>1</v>
      </c>
      <c r="K5" s="0" t="n">
        <f aca="false">IF(OR('baseline_result.txt'!AC4 = 0,'baseline_result.txt'!AC4=-1),"",'baseline_result.txt'!AC4 / 'baseline_result.txt'!AC4)</f>
        <v>1</v>
      </c>
      <c r="L5" s="0" t="n">
        <f aca="false">IF(OR('baseline_result.txt'!AF4 = 0,'baseline_result.txt'!AF4=-1),"",'baseline_result.txt'!AF4 / 'baseline_result.txt'!AF4)</f>
        <v>1</v>
      </c>
      <c r="M5" s="0" t="n">
        <f aca="false">IF(OR('baseline_result.txt'!AG4 = 0,'baseline_result.txt'!AG4=-1),"",'baseline_result.txt'!AG4 / 'baseline_result.txt'!AG4)</f>
        <v>1</v>
      </c>
      <c r="N5" s="0" t="n">
        <f aca="false">IF(OR('baseline_result.txt'!AH4 = 0,'baseline_result.txt'!AH4=-1),"",'baseline_result.txt'!AH4 / 'baseline_result.txt'!AH4)</f>
        <v>1</v>
      </c>
      <c r="O5" s="0" t="n">
        <f aca="false">IF(OR('baseline_result.txt'!AJ4 = 0,'baseline_result.txt'!AJ4=-1),"",'baseline_result.txt'!AJ4 / 'baseline_result.txt'!AJ4)</f>
        <v>1</v>
      </c>
      <c r="P5" s="0" t="n">
        <f aca="false">IF(OR('baseline_result.txt'!AS4 = 0,'baseline_result.txt'!AS4=-1),"",'baseline_result.txt'!AS4 / 'baseline_result.txt'!AS4)</f>
        <v>1</v>
      </c>
      <c r="Q5" s="0" t="n">
        <f aca="false">IF(OR('baseline_result.txt'!BC4 = 0,'baseline_result.txt'!BC4=-1),"",'baseline_result.txt'!BC4 / 'baseline_result.txt'!BC4)</f>
        <v>1</v>
      </c>
      <c r="R5" s="0" t="n">
        <f aca="false">IF(OR('baseline_result.txt'!BD4 = 0,'baseline_result.txt'!BD4=-1),"",'baseline_result.txt'!BD4 / 'baseline_result.txt'!BD4)</f>
        <v>1</v>
      </c>
      <c r="S5" s="0" t="n">
        <f aca="false">IF(OR('baseline_result.txt'!BI4 = 0,'baseline_result.txt'!BI4=-1),"",'baseline_result.txt'!BI4 / 'baseline_result.txt'!BI4)</f>
        <v>1</v>
      </c>
    </row>
    <row r="6" customFormat="false" ht="15" hidden="false" customHeight="false" outlineLevel="0" collapsed="false">
      <c r="A6" s="0" t="str">
        <f aca="false">'baseline_result.txt'!A5</f>
        <v>stratixiv_arch.timing.xml</v>
      </c>
      <c r="B6" s="0" t="str">
        <f aca="false">'baseline_result.txt'!B5</f>
        <v>denoise_stratixiv_arch_timing.blif</v>
      </c>
      <c r="C6" s="0" t="n">
        <f aca="false">IF(OR('baseline_result.txt'!D5 = 0,'baseline_result.txt'!D5=-1),"",'baseline_result.txt'!D5 / 'baseline_result.txt'!D5)</f>
        <v>1</v>
      </c>
      <c r="D6" s="0" t="n">
        <f aca="false">IF(OR('baseline_result.txt'!G5 = 0,'baseline_result.txt'!G5=-1),"",'baseline_result.txt'!G5 / 'baseline_result.txt'!G5)</f>
        <v>1</v>
      </c>
      <c r="E6" s="0" t="n">
        <f aca="false">IF(OR('baseline_result.txt'!H5 = 0,'baseline_result.txt'!H5=-1),"",'baseline_result.txt'!H5 / 'baseline_result.txt'!H5)</f>
        <v>1</v>
      </c>
      <c r="F6" s="0" t="n">
        <f aca="false">IF(OR('baseline_result.txt'!I5 = 0,'baseline_result.txt'!I5=-1),"",'baseline_result.txt'!I5 / 'baseline_result.txt'!I5)</f>
        <v>1</v>
      </c>
      <c r="G6" s="0" t="str">
        <f aca="false">IF(OR('baseline_result.txt'!J5 = 0,'baseline_result.txt'!J5=-1),"",'baseline_result.txt'!J5 / 'baseline_result.txt'!J5)</f>
        <v/>
      </c>
      <c r="H6" s="0" t="n">
        <f aca="false">IF(OR('baseline_result.txt'!S5 = 0,'baseline_result.txt'!S5=-1),"",'baseline_result.txt'!S5 / 'baseline_result.txt'!S5)</f>
        <v>1</v>
      </c>
      <c r="I6" s="0" t="n">
        <f aca="false">IF(OR('baseline_result.txt'!W5 = 0,'baseline_result.txt'!W5=-1),"",'baseline_result.txt'!W5 / 'baseline_result.txt'!W5)</f>
        <v>1</v>
      </c>
      <c r="J6" s="0" t="n">
        <f aca="false">IF(OR('baseline_result.txt'!Z5 = 0,'baseline_result.txt'!Z5=-1),"",'baseline_result.txt'!Z5 / 'baseline_result.txt'!Z5)</f>
        <v>1</v>
      </c>
      <c r="K6" s="0" t="n">
        <f aca="false">IF(OR('baseline_result.txt'!AC5 = 0,'baseline_result.txt'!AC5=-1),"",'baseline_result.txt'!AC5 / 'baseline_result.txt'!AC5)</f>
        <v>1</v>
      </c>
      <c r="L6" s="0" t="n">
        <f aca="false">IF(OR('baseline_result.txt'!AF5 = 0,'baseline_result.txt'!AF5=-1),"",'baseline_result.txt'!AF5 / 'baseline_result.txt'!AF5)</f>
        <v>1</v>
      </c>
      <c r="M6" s="0" t="n">
        <f aca="false">IF(OR('baseline_result.txt'!AG5 = 0,'baseline_result.txt'!AG5=-1),"",'baseline_result.txt'!AG5 / 'baseline_result.txt'!AG5)</f>
        <v>1</v>
      </c>
      <c r="N6" s="0" t="n">
        <f aca="false">IF(OR('baseline_result.txt'!AH5 = 0,'baseline_result.txt'!AH5=-1),"",'baseline_result.txt'!AH5 / 'baseline_result.txt'!AH5)</f>
        <v>1</v>
      </c>
      <c r="O6" s="0" t="n">
        <f aca="false">IF(OR('baseline_result.txt'!AJ5 = 0,'baseline_result.txt'!AJ5=-1),"",'baseline_result.txt'!AJ5 / 'baseline_result.txt'!AJ5)</f>
        <v>1</v>
      </c>
      <c r="P6" s="0" t="n">
        <f aca="false">IF(OR('baseline_result.txt'!AS5 = 0,'baseline_result.txt'!AS5=-1),"",'baseline_result.txt'!AS5 / 'baseline_result.txt'!AS5)</f>
        <v>1</v>
      </c>
      <c r="Q6" s="0" t="n">
        <f aca="false">IF(OR('baseline_result.txt'!BC5 = 0,'baseline_result.txt'!BC5=-1),"",'baseline_result.txt'!BC5 / 'baseline_result.txt'!BC5)</f>
        <v>1</v>
      </c>
      <c r="R6" s="0" t="n">
        <f aca="false">IF(OR('baseline_result.txt'!BD5 = 0,'baseline_result.txt'!BD5=-1),"",'baseline_result.txt'!BD5 / 'baseline_result.txt'!BD5)</f>
        <v>1</v>
      </c>
      <c r="S6" s="0" t="n">
        <f aca="false">IF(OR('baseline_result.txt'!BI5 = 0,'baseline_result.txt'!BI5=-1),"",'baseline_result.txt'!BI5 / 'baseline_result.txt'!BI5)</f>
        <v>1</v>
      </c>
    </row>
    <row r="7" customFormat="false" ht="15" hidden="false" customHeight="false" outlineLevel="0" collapsed="false">
      <c r="A7" s="0" t="str">
        <f aca="false">'baseline_result.txt'!A6</f>
        <v>stratixiv_arch.timing.xml</v>
      </c>
      <c r="B7" s="0" t="str">
        <f aca="false">'baseline_result.txt'!B6</f>
        <v>sparcT2_core_stratixiv_arch_timing.blif</v>
      </c>
      <c r="C7" s="0" t="n">
        <f aca="false">IF(OR('baseline_result.txt'!D6 = 0,'baseline_result.txt'!D6=-1),"",'baseline_result.txt'!D6 / 'baseline_result.txt'!D6)</f>
        <v>1</v>
      </c>
      <c r="D7" s="0" t="n">
        <f aca="false">IF(OR('baseline_result.txt'!G6 = 0,'baseline_result.txt'!G6=-1),"",'baseline_result.txt'!G6 / 'baseline_result.txt'!G6)</f>
        <v>1</v>
      </c>
      <c r="E7" s="0" t="str">
        <f aca="false">IF(OR('baseline_result.txt'!H6 = 0,'baseline_result.txt'!H6=-1),"",'baseline_result.txt'!H6 / 'baseline_result.txt'!H6)</f>
        <v/>
      </c>
      <c r="F7" s="0" t="n">
        <f aca="false">IF(OR('baseline_result.txt'!I6 = 0,'baseline_result.txt'!I6=-1),"",'baseline_result.txt'!I6 / 'baseline_result.txt'!I6)</f>
        <v>1</v>
      </c>
      <c r="G7" s="0" t="str">
        <f aca="false">IF(OR('baseline_result.txt'!J6 = 0,'baseline_result.txt'!J6=-1),"",'baseline_result.txt'!J6 / 'baseline_result.txt'!J6)</f>
        <v/>
      </c>
      <c r="H7" s="0" t="n">
        <f aca="false">IF(OR('baseline_result.txt'!S6 = 0,'baseline_result.txt'!S6=-1),"",'baseline_result.txt'!S6 / 'baseline_result.txt'!S6)</f>
        <v>1</v>
      </c>
      <c r="I7" s="0" t="n">
        <f aca="false">IF(OR('baseline_result.txt'!W6 = 0,'baseline_result.txt'!W6=-1),"",'baseline_result.txt'!W6 / 'baseline_result.txt'!W6)</f>
        <v>1</v>
      </c>
      <c r="J7" s="0" t="n">
        <f aca="false">IF(OR('baseline_result.txt'!Z6 = 0,'baseline_result.txt'!Z6=-1),"",'baseline_result.txt'!Z6 / 'baseline_result.txt'!Z6)</f>
        <v>1</v>
      </c>
      <c r="K7" s="0" t="n">
        <f aca="false">IF(OR('baseline_result.txt'!AC6 = 0,'baseline_result.txt'!AC6=-1),"",'baseline_result.txt'!AC6 / 'baseline_result.txt'!AC6)</f>
        <v>1</v>
      </c>
      <c r="L7" s="0" t="n">
        <f aca="false">IF(OR('baseline_result.txt'!AF6 = 0,'baseline_result.txt'!AF6=-1),"",'baseline_result.txt'!AF6 / 'baseline_result.txt'!AF6)</f>
        <v>1</v>
      </c>
      <c r="M7" s="0" t="n">
        <f aca="false">IF(OR('baseline_result.txt'!AG6 = 0,'baseline_result.txt'!AG6=-1),"",'baseline_result.txt'!AG6 / 'baseline_result.txt'!AG6)</f>
        <v>1</v>
      </c>
      <c r="N7" s="0" t="n">
        <f aca="false">IF(OR('baseline_result.txt'!AH6 = 0,'baseline_result.txt'!AH6=-1),"",'baseline_result.txt'!AH6 / 'baseline_result.txt'!AH6)</f>
        <v>1</v>
      </c>
      <c r="O7" s="0" t="n">
        <f aca="false">IF(OR('baseline_result.txt'!AJ6 = 0,'baseline_result.txt'!AJ6=-1),"",'baseline_result.txt'!AJ6 / 'baseline_result.txt'!AJ6)</f>
        <v>1</v>
      </c>
      <c r="P7" s="0" t="n">
        <f aca="false">IF(OR('baseline_result.txt'!AS6 = 0,'baseline_result.txt'!AS6=-1),"",'baseline_result.txt'!AS6 / 'baseline_result.txt'!AS6)</f>
        <v>1</v>
      </c>
      <c r="Q7" s="0" t="n">
        <f aca="false">IF(OR('baseline_result.txt'!BC6 = 0,'baseline_result.txt'!BC6=-1),"",'baseline_result.txt'!BC6 / 'baseline_result.txt'!BC6)</f>
        <v>1</v>
      </c>
      <c r="R7" s="0" t="n">
        <f aca="false">IF(OR('baseline_result.txt'!BD6 = 0,'baseline_result.txt'!BD6=-1),"",'baseline_result.txt'!BD6 / 'baseline_result.txt'!BD6)</f>
        <v>1</v>
      </c>
      <c r="S7" s="0" t="n">
        <f aca="false">IF(OR('baseline_result.txt'!BI6 = 0,'baseline_result.txt'!BI6=-1),"",'baseline_result.txt'!BI6 / 'baseline_result.txt'!BI6)</f>
        <v>1</v>
      </c>
    </row>
    <row r="8" customFormat="false" ht="15" hidden="false" customHeight="false" outlineLevel="0" collapsed="false">
      <c r="A8" s="0" t="str">
        <f aca="false">'baseline_result.txt'!A7</f>
        <v>stratixiv_arch.timing.xml</v>
      </c>
      <c r="B8" s="0" t="str">
        <f aca="false">'baseline_result.txt'!B7</f>
        <v>cholesky_bdti_stratixiv_arch_timing.blif</v>
      </c>
      <c r="C8" s="0" t="n">
        <f aca="false">IF(OR('baseline_result.txt'!D7 = 0,'baseline_result.txt'!D7=-1),"",'baseline_result.txt'!D7 / 'baseline_result.txt'!D7)</f>
        <v>1</v>
      </c>
      <c r="D8" s="0" t="n">
        <f aca="false">IF(OR('baseline_result.txt'!G7 = 0,'baseline_result.txt'!G7=-1),"",'baseline_result.txt'!G7 / 'baseline_result.txt'!G7)</f>
        <v>1</v>
      </c>
      <c r="E8" s="0" t="n">
        <f aca="false">IF(OR('baseline_result.txt'!H7 = 0,'baseline_result.txt'!H7=-1),"",'baseline_result.txt'!H7 / 'baseline_result.txt'!H7)</f>
        <v>1</v>
      </c>
      <c r="F8" s="0" t="n">
        <f aca="false">IF(OR('baseline_result.txt'!I7 = 0,'baseline_result.txt'!I7=-1),"",'baseline_result.txt'!I7 / 'baseline_result.txt'!I7)</f>
        <v>1</v>
      </c>
      <c r="G8" s="0" t="str">
        <f aca="false">IF(OR('baseline_result.txt'!J7 = 0,'baseline_result.txt'!J7=-1),"",'baseline_result.txt'!J7 / 'baseline_result.txt'!J7)</f>
        <v/>
      </c>
      <c r="H8" s="0" t="n">
        <f aca="false">IF(OR('baseline_result.txt'!S7 = 0,'baseline_result.txt'!S7=-1),"",'baseline_result.txt'!S7 / 'baseline_result.txt'!S7)</f>
        <v>1</v>
      </c>
      <c r="I8" s="0" t="n">
        <f aca="false">IF(OR('baseline_result.txt'!W7 = 0,'baseline_result.txt'!W7=-1),"",'baseline_result.txt'!W7 / 'baseline_result.txt'!W7)</f>
        <v>1</v>
      </c>
      <c r="J8" s="0" t="n">
        <f aca="false">IF(OR('baseline_result.txt'!Z7 = 0,'baseline_result.txt'!Z7=-1),"",'baseline_result.txt'!Z7 / 'baseline_result.txt'!Z7)</f>
        <v>1</v>
      </c>
      <c r="K8" s="0" t="n">
        <f aca="false">IF(OR('baseline_result.txt'!AC7 = 0,'baseline_result.txt'!AC7=-1),"",'baseline_result.txt'!AC7 / 'baseline_result.txt'!AC7)</f>
        <v>1</v>
      </c>
      <c r="L8" s="0" t="n">
        <f aca="false">IF(OR('baseline_result.txt'!AF7 = 0,'baseline_result.txt'!AF7=-1),"",'baseline_result.txt'!AF7 / 'baseline_result.txt'!AF7)</f>
        <v>1</v>
      </c>
      <c r="M8" s="0" t="n">
        <f aca="false">IF(OR('baseline_result.txt'!AG7 = 0,'baseline_result.txt'!AG7=-1),"",'baseline_result.txt'!AG7 / 'baseline_result.txt'!AG7)</f>
        <v>1</v>
      </c>
      <c r="N8" s="0" t="n">
        <f aca="false">IF(OR('baseline_result.txt'!AH7 = 0,'baseline_result.txt'!AH7=-1),"",'baseline_result.txt'!AH7 / 'baseline_result.txt'!AH7)</f>
        <v>1</v>
      </c>
      <c r="O8" s="0" t="n">
        <f aca="false">IF(OR('baseline_result.txt'!AJ7 = 0,'baseline_result.txt'!AJ7=-1),"",'baseline_result.txt'!AJ7 / 'baseline_result.txt'!AJ7)</f>
        <v>1</v>
      </c>
      <c r="P8" s="0" t="n">
        <f aca="false">IF(OR('baseline_result.txt'!AS7 = 0,'baseline_result.txt'!AS7=-1),"",'baseline_result.txt'!AS7 / 'baseline_result.txt'!AS7)</f>
        <v>1</v>
      </c>
      <c r="Q8" s="0" t="n">
        <f aca="false">IF(OR('baseline_result.txt'!BC7 = 0,'baseline_result.txt'!BC7=-1),"",'baseline_result.txt'!BC7 / 'baseline_result.txt'!BC7)</f>
        <v>1</v>
      </c>
      <c r="R8" s="0" t="n">
        <f aca="false">IF(OR('baseline_result.txt'!BD7 = 0,'baseline_result.txt'!BD7=-1),"",'baseline_result.txt'!BD7 / 'baseline_result.txt'!BD7)</f>
        <v>1</v>
      </c>
      <c r="S8" s="0" t="n">
        <f aca="false">IF(OR('baseline_result.txt'!BI7 = 0,'baseline_result.txt'!BI7=-1),"",'baseline_result.txt'!BI7 / 'baseline_result.txt'!BI7)</f>
        <v>1</v>
      </c>
    </row>
    <row r="9" customFormat="false" ht="15" hidden="false" customHeight="false" outlineLevel="0" collapsed="false">
      <c r="A9" s="0" t="str">
        <f aca="false">'baseline_result.txt'!A8</f>
        <v>stratixiv_arch.timing.xml</v>
      </c>
      <c r="B9" s="0" t="str">
        <f aca="false">'baseline_result.txt'!B8</f>
        <v>minres_stratixiv_arch_timing.blif</v>
      </c>
      <c r="C9" s="0" t="n">
        <f aca="false">IF(OR('baseline_result.txt'!D8 = 0,'baseline_result.txt'!D8=-1),"",'baseline_result.txt'!D8 / 'baseline_result.txt'!D8)</f>
        <v>1</v>
      </c>
      <c r="D9" s="0" t="n">
        <f aca="false">IF(OR('baseline_result.txt'!G8 = 0,'baseline_result.txt'!G8=-1),"",'baseline_result.txt'!G8 / 'baseline_result.txt'!G8)</f>
        <v>1</v>
      </c>
      <c r="E9" s="0" t="n">
        <f aca="false">IF(OR('baseline_result.txt'!H8 = 0,'baseline_result.txt'!H8=-1),"",'baseline_result.txt'!H8 / 'baseline_result.txt'!H8)</f>
        <v>1</v>
      </c>
      <c r="F9" s="0" t="n">
        <f aca="false">IF(OR('baseline_result.txt'!I8 = 0,'baseline_result.txt'!I8=-1),"",'baseline_result.txt'!I8 / 'baseline_result.txt'!I8)</f>
        <v>1</v>
      </c>
      <c r="G9" s="0" t="str">
        <f aca="false">IF(OR('baseline_result.txt'!J8 = 0,'baseline_result.txt'!J8=-1),"",'baseline_result.txt'!J8 / 'baseline_result.txt'!J8)</f>
        <v/>
      </c>
      <c r="H9" s="0" t="n">
        <f aca="false">IF(OR('baseline_result.txt'!S8 = 0,'baseline_result.txt'!S8=-1),"",'baseline_result.txt'!S8 / 'baseline_result.txt'!S8)</f>
        <v>1</v>
      </c>
      <c r="I9" s="0" t="n">
        <f aca="false">IF(OR('baseline_result.txt'!W8 = 0,'baseline_result.txt'!W8=-1),"",'baseline_result.txt'!W8 / 'baseline_result.txt'!W8)</f>
        <v>1</v>
      </c>
      <c r="J9" s="0" t="n">
        <f aca="false">IF(OR('baseline_result.txt'!Z8 = 0,'baseline_result.txt'!Z8=-1),"",'baseline_result.txt'!Z8 / 'baseline_result.txt'!Z8)</f>
        <v>1</v>
      </c>
      <c r="K9" s="0" t="n">
        <f aca="false">IF(OR('baseline_result.txt'!AC8 = 0,'baseline_result.txt'!AC8=-1),"",'baseline_result.txt'!AC8 / 'baseline_result.txt'!AC8)</f>
        <v>1</v>
      </c>
      <c r="L9" s="0" t="n">
        <f aca="false">IF(OR('baseline_result.txt'!AF8 = 0,'baseline_result.txt'!AF8=-1),"",'baseline_result.txt'!AF8 / 'baseline_result.txt'!AF8)</f>
        <v>1</v>
      </c>
      <c r="M9" s="0" t="n">
        <f aca="false">IF(OR('baseline_result.txt'!AG8 = 0,'baseline_result.txt'!AG8=-1),"",'baseline_result.txt'!AG8 / 'baseline_result.txt'!AG8)</f>
        <v>1</v>
      </c>
      <c r="N9" s="0" t="n">
        <f aca="false">IF(OR('baseline_result.txt'!AH8 = 0,'baseline_result.txt'!AH8=-1),"",'baseline_result.txt'!AH8 / 'baseline_result.txt'!AH8)</f>
        <v>1</v>
      </c>
      <c r="O9" s="0" t="n">
        <f aca="false">IF(OR('baseline_result.txt'!AJ8 = 0,'baseline_result.txt'!AJ8=-1),"",'baseline_result.txt'!AJ8 / 'baseline_result.txt'!AJ8)</f>
        <v>1</v>
      </c>
      <c r="P9" s="0" t="n">
        <f aca="false">IF(OR('baseline_result.txt'!AS8 = 0,'baseline_result.txt'!AS8=-1),"",'baseline_result.txt'!AS8 / 'baseline_result.txt'!AS8)</f>
        <v>1</v>
      </c>
      <c r="Q9" s="0" t="n">
        <f aca="false">IF(OR('baseline_result.txt'!BC8 = 0,'baseline_result.txt'!BC8=-1),"",'baseline_result.txt'!BC8 / 'baseline_result.txt'!BC8)</f>
        <v>1</v>
      </c>
      <c r="R9" s="0" t="n">
        <f aca="false">IF(OR('baseline_result.txt'!BD8 = 0,'baseline_result.txt'!BD8=-1),"",'baseline_result.txt'!BD8 / 'baseline_result.txt'!BD8)</f>
        <v>1</v>
      </c>
      <c r="S9" s="0" t="n">
        <f aca="false">IF(OR('baseline_result.txt'!BI8 = 0,'baseline_result.txt'!BI8=-1),"",'baseline_result.txt'!BI8 / 'baseline_result.txt'!BI8)</f>
        <v>1</v>
      </c>
    </row>
    <row r="10" customFormat="false" ht="15" hidden="false" customHeight="false" outlineLevel="0" collapsed="false">
      <c r="A10" s="0" t="str">
        <f aca="false">'baseline_result.txt'!A9</f>
        <v>stratixiv_arch.timing.xml</v>
      </c>
      <c r="B10" s="0" t="str">
        <f aca="false">'baseline_result.txt'!B9</f>
        <v>stap_qrd_stratixiv_arch_timing.blif</v>
      </c>
      <c r="C10" s="0" t="n">
        <f aca="false">IF(OR('baseline_result.txt'!D9 = 0,'baseline_result.txt'!D9=-1),"",'baseline_result.txt'!D9 / 'baseline_result.txt'!D9)</f>
        <v>1</v>
      </c>
      <c r="D10" s="0" t="n">
        <f aca="false">IF(OR('baseline_result.txt'!G9 = 0,'baseline_result.txt'!G9=-1),"",'baseline_result.txt'!G9 / 'baseline_result.txt'!G9)</f>
        <v>1</v>
      </c>
      <c r="E10" s="0" t="n">
        <f aca="false">IF(OR('baseline_result.txt'!H9 = 0,'baseline_result.txt'!H9=-1),"",'baseline_result.txt'!H9 / 'baseline_result.txt'!H9)</f>
        <v>1</v>
      </c>
      <c r="F10" s="0" t="n">
        <f aca="false">IF(OR('baseline_result.txt'!I9 = 0,'baseline_result.txt'!I9=-1),"",'baseline_result.txt'!I9 / 'baseline_result.txt'!I9)</f>
        <v>1</v>
      </c>
      <c r="G10" s="0" t="str">
        <f aca="false">IF(OR('baseline_result.txt'!J9 = 0,'baseline_result.txt'!J9=-1),"",'baseline_result.txt'!J9 / 'baseline_result.txt'!J9)</f>
        <v/>
      </c>
      <c r="H10" s="0" t="n">
        <f aca="false">IF(OR('baseline_result.txt'!S9 = 0,'baseline_result.txt'!S9=-1),"",'baseline_result.txt'!S9 / 'baseline_result.txt'!S9)</f>
        <v>1</v>
      </c>
      <c r="I10" s="0" t="n">
        <f aca="false">IF(OR('baseline_result.txt'!W9 = 0,'baseline_result.txt'!W9=-1),"",'baseline_result.txt'!W9 / 'baseline_result.txt'!W9)</f>
        <v>1</v>
      </c>
      <c r="J10" s="0" t="n">
        <f aca="false">IF(OR('baseline_result.txt'!Z9 = 0,'baseline_result.txt'!Z9=-1),"",'baseline_result.txt'!Z9 / 'baseline_result.txt'!Z9)</f>
        <v>1</v>
      </c>
      <c r="K10" s="0" t="n">
        <f aca="false">IF(OR('baseline_result.txt'!AC9 = 0,'baseline_result.txt'!AC9=-1),"",'baseline_result.txt'!AC9 / 'baseline_result.txt'!AC9)</f>
        <v>1</v>
      </c>
      <c r="L10" s="0" t="n">
        <f aca="false">IF(OR('baseline_result.txt'!AF9 = 0,'baseline_result.txt'!AF9=-1),"",'baseline_result.txt'!AF9 / 'baseline_result.txt'!AF9)</f>
        <v>1</v>
      </c>
      <c r="M10" s="0" t="n">
        <f aca="false">IF(OR('baseline_result.txt'!AG9 = 0,'baseline_result.txt'!AG9=-1),"",'baseline_result.txt'!AG9 / 'baseline_result.txt'!AG9)</f>
        <v>1</v>
      </c>
      <c r="N10" s="0" t="n">
        <f aca="false">IF(OR('baseline_result.txt'!AH9 = 0,'baseline_result.txt'!AH9=-1),"",'baseline_result.txt'!AH9 / 'baseline_result.txt'!AH9)</f>
        <v>1</v>
      </c>
      <c r="O10" s="0" t="n">
        <f aca="false">IF(OR('baseline_result.txt'!AJ9 = 0,'baseline_result.txt'!AJ9=-1),"",'baseline_result.txt'!AJ9 / 'baseline_result.txt'!AJ9)</f>
        <v>1</v>
      </c>
      <c r="P10" s="0" t="n">
        <f aca="false">IF(OR('baseline_result.txt'!AS9 = 0,'baseline_result.txt'!AS9=-1),"",'baseline_result.txt'!AS9 / 'baseline_result.txt'!AS9)</f>
        <v>1</v>
      </c>
      <c r="Q10" s="0" t="n">
        <f aca="false">IF(OR('baseline_result.txt'!BC9 = 0,'baseline_result.txt'!BC9=-1),"",'baseline_result.txt'!BC9 / 'baseline_result.txt'!BC9)</f>
        <v>1</v>
      </c>
      <c r="R10" s="0" t="n">
        <f aca="false">IF(OR('baseline_result.txt'!BD9 = 0,'baseline_result.txt'!BD9=-1),"",'baseline_result.txt'!BD9 / 'baseline_result.txt'!BD9)</f>
        <v>1</v>
      </c>
      <c r="S10" s="0" t="n">
        <f aca="false">IF(OR('baseline_result.txt'!BI9 = 0,'baseline_result.txt'!BI9=-1),"",'baseline_result.txt'!BI9 / 'baseline_result.txt'!BI9)</f>
        <v>1</v>
      </c>
    </row>
    <row r="11" customFormat="false" ht="15" hidden="false" customHeight="false" outlineLevel="0" collapsed="false">
      <c r="A11" s="0" t="str">
        <f aca="false">'baseline_result.txt'!A10</f>
        <v>stratixiv_arch.timing.xml</v>
      </c>
      <c r="B11" s="0" t="str">
        <f aca="false">'baseline_result.txt'!B10</f>
        <v>openCV_stratixiv_arch_timing.blif</v>
      </c>
      <c r="C11" s="0" t="n">
        <f aca="false">IF(OR('baseline_result.txt'!D10 = 0,'baseline_result.txt'!D10=-1),"",'baseline_result.txt'!D10 / 'baseline_result.txt'!D10)</f>
        <v>1</v>
      </c>
      <c r="D11" s="0" t="n">
        <f aca="false">IF(OR('baseline_result.txt'!G10 = 0,'baseline_result.txt'!G10=-1),"",'baseline_result.txt'!G10 / 'baseline_result.txt'!G10)</f>
        <v>1</v>
      </c>
      <c r="E11" s="0" t="n">
        <f aca="false">IF(OR('baseline_result.txt'!H10 = 0,'baseline_result.txt'!H10=-1),"",'baseline_result.txt'!H10 / 'baseline_result.txt'!H10)</f>
        <v>1</v>
      </c>
      <c r="F11" s="0" t="n">
        <f aca="false">IF(OR('baseline_result.txt'!I10 = 0,'baseline_result.txt'!I10=-1),"",'baseline_result.txt'!I10 / 'baseline_result.txt'!I10)</f>
        <v>1</v>
      </c>
      <c r="G11" s="0" t="n">
        <f aca="false">IF(OR('baseline_result.txt'!J10 = 0,'baseline_result.txt'!J10=-1),"",'baseline_result.txt'!J10 / 'baseline_result.txt'!J10)</f>
        <v>1</v>
      </c>
      <c r="H11" s="0" t="n">
        <f aca="false">IF(OR('baseline_result.txt'!S10 = 0,'baseline_result.txt'!S10=-1),"",'baseline_result.txt'!S10 / 'baseline_result.txt'!S10)</f>
        <v>1</v>
      </c>
      <c r="I11" s="0" t="n">
        <f aca="false">IF(OR('baseline_result.txt'!W10 = 0,'baseline_result.txt'!W10=-1),"",'baseline_result.txt'!W10 / 'baseline_result.txt'!W10)</f>
        <v>1</v>
      </c>
      <c r="J11" s="0" t="n">
        <f aca="false">IF(OR('baseline_result.txt'!Z10 = 0,'baseline_result.txt'!Z10=-1),"",'baseline_result.txt'!Z10 / 'baseline_result.txt'!Z10)</f>
        <v>1</v>
      </c>
      <c r="K11" s="0" t="n">
        <f aca="false">IF(OR('baseline_result.txt'!AC10 = 0,'baseline_result.txt'!AC10=-1),"",'baseline_result.txt'!AC10 / 'baseline_result.txt'!AC10)</f>
        <v>1</v>
      </c>
      <c r="L11" s="0" t="n">
        <f aca="false">IF(OR('baseline_result.txt'!AF10 = 0,'baseline_result.txt'!AF10=-1),"",'baseline_result.txt'!AF10 / 'baseline_result.txt'!AF10)</f>
        <v>1</v>
      </c>
      <c r="M11" s="0" t="n">
        <f aca="false">IF(OR('baseline_result.txt'!AG10 = 0,'baseline_result.txt'!AG10=-1),"",'baseline_result.txt'!AG10 / 'baseline_result.txt'!AG10)</f>
        <v>1</v>
      </c>
      <c r="N11" s="0" t="n">
        <f aca="false">IF(OR('baseline_result.txt'!AH10 = 0,'baseline_result.txt'!AH10=-1),"",'baseline_result.txt'!AH10 / 'baseline_result.txt'!AH10)</f>
        <v>1</v>
      </c>
      <c r="O11" s="0" t="n">
        <f aca="false">IF(OR('baseline_result.txt'!AJ10 = 0,'baseline_result.txt'!AJ10=-1),"",'baseline_result.txt'!AJ10 / 'baseline_result.txt'!AJ10)</f>
        <v>1</v>
      </c>
      <c r="P11" s="0" t="n">
        <f aca="false">IF(OR('baseline_result.txt'!AS10 = 0,'baseline_result.txt'!AS10=-1),"",'baseline_result.txt'!AS10 / 'baseline_result.txt'!AS10)</f>
        <v>1</v>
      </c>
      <c r="Q11" s="0" t="n">
        <f aca="false">IF(OR('baseline_result.txt'!BC10 = 0,'baseline_result.txt'!BC10=-1),"",'baseline_result.txt'!BC10 / 'baseline_result.txt'!BC10)</f>
        <v>1</v>
      </c>
      <c r="R11" s="0" t="n">
        <f aca="false">IF(OR('baseline_result.txt'!BD10 = 0,'baseline_result.txt'!BD10=-1),"",'baseline_result.txt'!BD10 / 'baseline_result.txt'!BD10)</f>
        <v>1</v>
      </c>
      <c r="S11" s="0" t="n">
        <f aca="false">IF(OR('baseline_result.txt'!BI10 = 0,'baseline_result.txt'!BI10=-1),"",'baseline_result.txt'!BI10 / 'baseline_result.txt'!BI10)</f>
        <v>1</v>
      </c>
    </row>
    <row r="12" customFormat="false" ht="15" hidden="false" customHeight="false" outlineLevel="0" collapsed="false">
      <c r="A12" s="0" t="str">
        <f aca="false">'baseline_result.txt'!A11</f>
        <v>stratixiv_arch.timing.xml</v>
      </c>
      <c r="B12" s="0" t="str">
        <f aca="false">'baseline_result.txt'!B11</f>
        <v>bitonic_mesh_stratixiv_arch_timing.blif</v>
      </c>
      <c r="C12" s="0" t="n">
        <f aca="false">IF(OR('baseline_result.txt'!D11 = 0,'baseline_result.txt'!D11=-1),"",'baseline_result.txt'!D11 / 'baseline_result.txt'!D11)</f>
        <v>1</v>
      </c>
      <c r="D12" s="0" t="n">
        <f aca="false">IF(OR('baseline_result.txt'!G11 = 0,'baseline_result.txt'!G11=-1),"",'baseline_result.txt'!G11 / 'baseline_result.txt'!G11)</f>
        <v>1</v>
      </c>
      <c r="E12" s="0" t="n">
        <f aca="false">IF(OR('baseline_result.txt'!H11 = 0,'baseline_result.txt'!H11=-1),"",'baseline_result.txt'!H11 / 'baseline_result.txt'!H11)</f>
        <v>1</v>
      </c>
      <c r="F12" s="0" t="n">
        <f aca="false">IF(OR('baseline_result.txt'!I11 = 0,'baseline_result.txt'!I11=-1),"",'baseline_result.txt'!I11 / 'baseline_result.txt'!I11)</f>
        <v>1</v>
      </c>
      <c r="G12" s="0" t="str">
        <f aca="false">IF(OR('baseline_result.txt'!J11 = 0,'baseline_result.txt'!J11=-1),"",'baseline_result.txt'!J11 / 'baseline_result.txt'!J11)</f>
        <v/>
      </c>
      <c r="H12" s="0" t="n">
        <f aca="false">IF(OR('baseline_result.txt'!S11 = 0,'baseline_result.txt'!S11=-1),"",'baseline_result.txt'!S11 / 'baseline_result.txt'!S11)</f>
        <v>1</v>
      </c>
      <c r="I12" s="0" t="n">
        <f aca="false">IF(OR('baseline_result.txt'!W11 = 0,'baseline_result.txt'!W11=-1),"",'baseline_result.txt'!W11 / 'baseline_result.txt'!W11)</f>
        <v>1</v>
      </c>
      <c r="J12" s="0" t="n">
        <f aca="false">IF(OR('baseline_result.txt'!Z11 = 0,'baseline_result.txt'!Z11=-1),"",'baseline_result.txt'!Z11 / 'baseline_result.txt'!Z11)</f>
        <v>1</v>
      </c>
      <c r="K12" s="0" t="n">
        <f aca="false">IF(OR('baseline_result.txt'!AC11 = 0,'baseline_result.txt'!AC11=-1),"",'baseline_result.txt'!AC11 / 'baseline_result.txt'!AC11)</f>
        <v>1</v>
      </c>
      <c r="L12" s="0" t="n">
        <f aca="false">IF(OR('baseline_result.txt'!AF11 = 0,'baseline_result.txt'!AF11=-1),"",'baseline_result.txt'!AF11 / 'baseline_result.txt'!AF11)</f>
        <v>1</v>
      </c>
      <c r="M12" s="0" t="n">
        <f aca="false">IF(OR('baseline_result.txt'!AG11 = 0,'baseline_result.txt'!AG11=-1),"",'baseline_result.txt'!AG11 / 'baseline_result.txt'!AG11)</f>
        <v>1</v>
      </c>
      <c r="N12" s="0" t="n">
        <f aca="false">IF(OR('baseline_result.txt'!AH11 = 0,'baseline_result.txt'!AH11=-1),"",'baseline_result.txt'!AH11 / 'baseline_result.txt'!AH11)</f>
        <v>1</v>
      </c>
      <c r="O12" s="0" t="n">
        <f aca="false">IF(OR('baseline_result.txt'!AJ11 = 0,'baseline_result.txt'!AJ11=-1),"",'baseline_result.txt'!AJ11 / 'baseline_result.txt'!AJ11)</f>
        <v>1</v>
      </c>
      <c r="P12" s="0" t="n">
        <f aca="false">IF(OR('baseline_result.txt'!AS11 = 0,'baseline_result.txt'!AS11=-1),"",'baseline_result.txt'!AS11 / 'baseline_result.txt'!AS11)</f>
        <v>1</v>
      </c>
      <c r="Q12" s="0" t="n">
        <f aca="false">IF(OR('baseline_result.txt'!BC11 = 0,'baseline_result.txt'!BC11=-1),"",'baseline_result.txt'!BC11 / 'baseline_result.txt'!BC11)</f>
        <v>1</v>
      </c>
      <c r="R12" s="0" t="n">
        <f aca="false">IF(OR('baseline_result.txt'!BD11 = 0,'baseline_result.txt'!BD11=-1),"",'baseline_result.txt'!BD11 / 'baseline_result.txt'!BD11)</f>
        <v>1</v>
      </c>
      <c r="S12" s="0" t="n">
        <f aca="false">IF(OR('baseline_result.txt'!BI11 = 0,'baseline_result.txt'!BI11=-1),"",'baseline_result.txt'!BI11 / 'baseline_result.txt'!BI11)</f>
        <v>1</v>
      </c>
    </row>
    <row r="13" customFormat="false" ht="15" hidden="false" customHeight="false" outlineLevel="0" collapsed="false">
      <c r="A13" s="0" t="str">
        <f aca="false">'baseline_result.txt'!A12</f>
        <v>stratixiv_arch.timing.xml</v>
      </c>
      <c r="B13" s="0" t="str">
        <f aca="false">'baseline_result.txt'!B12</f>
        <v>segmentation_stratixiv_arch_timing.blif</v>
      </c>
      <c r="C13" s="0" t="n">
        <f aca="false">IF(OR('baseline_result.txt'!D12 = 0,'baseline_result.txt'!D12=-1),"",'baseline_result.txt'!D12 / 'baseline_result.txt'!D12)</f>
        <v>1</v>
      </c>
      <c r="D13" s="0" t="n">
        <f aca="false">IF(OR('baseline_result.txt'!G12 = 0,'baseline_result.txt'!G12=-1),"",'baseline_result.txt'!G12 / 'baseline_result.txt'!G12)</f>
        <v>1</v>
      </c>
      <c r="E13" s="0" t="n">
        <f aca="false">IF(OR('baseline_result.txt'!H12 = 0,'baseline_result.txt'!H12=-1),"",'baseline_result.txt'!H12 / 'baseline_result.txt'!H12)</f>
        <v>1</v>
      </c>
      <c r="F13" s="0" t="n">
        <f aca="false">IF(OR('baseline_result.txt'!I12 = 0,'baseline_result.txt'!I12=-1),"",'baseline_result.txt'!I12 / 'baseline_result.txt'!I12)</f>
        <v>1</v>
      </c>
      <c r="G13" s="0" t="str">
        <f aca="false">IF(OR('baseline_result.txt'!J12 = 0,'baseline_result.txt'!J12=-1),"",'baseline_result.txt'!J12 / 'baseline_result.txt'!J12)</f>
        <v/>
      </c>
      <c r="H13" s="0" t="n">
        <f aca="false">IF(OR('baseline_result.txt'!S12 = 0,'baseline_result.txt'!S12=-1),"",'baseline_result.txt'!S12 / 'baseline_result.txt'!S12)</f>
        <v>1</v>
      </c>
      <c r="I13" s="0" t="n">
        <f aca="false">IF(OR('baseline_result.txt'!W12 = 0,'baseline_result.txt'!W12=-1),"",'baseline_result.txt'!W12 / 'baseline_result.txt'!W12)</f>
        <v>1</v>
      </c>
      <c r="J13" s="0" t="n">
        <f aca="false">IF(OR('baseline_result.txt'!Z12 = 0,'baseline_result.txt'!Z12=-1),"",'baseline_result.txt'!Z12 / 'baseline_result.txt'!Z12)</f>
        <v>1</v>
      </c>
      <c r="K13" s="0" t="n">
        <f aca="false">IF(OR('baseline_result.txt'!AC12 = 0,'baseline_result.txt'!AC12=-1),"",'baseline_result.txt'!AC12 / 'baseline_result.txt'!AC12)</f>
        <v>1</v>
      </c>
      <c r="L13" s="0" t="n">
        <f aca="false">IF(OR('baseline_result.txt'!AF12 = 0,'baseline_result.txt'!AF12=-1),"",'baseline_result.txt'!AF12 / 'baseline_result.txt'!AF12)</f>
        <v>1</v>
      </c>
      <c r="M13" s="0" t="n">
        <f aca="false">IF(OR('baseline_result.txt'!AG12 = 0,'baseline_result.txt'!AG12=-1),"",'baseline_result.txt'!AG12 / 'baseline_result.txt'!AG12)</f>
        <v>1</v>
      </c>
      <c r="N13" s="0" t="n">
        <f aca="false">IF(OR('baseline_result.txt'!AH12 = 0,'baseline_result.txt'!AH12=-1),"",'baseline_result.txt'!AH12 / 'baseline_result.txt'!AH12)</f>
        <v>1</v>
      </c>
      <c r="O13" s="0" t="n">
        <f aca="false">IF(OR('baseline_result.txt'!AJ12 = 0,'baseline_result.txt'!AJ12=-1),"",'baseline_result.txt'!AJ12 / 'baseline_result.txt'!AJ12)</f>
        <v>1</v>
      </c>
      <c r="P13" s="0" t="n">
        <f aca="false">IF(OR('baseline_result.txt'!AS12 = 0,'baseline_result.txt'!AS12=-1),"",'baseline_result.txt'!AS12 / 'baseline_result.txt'!AS12)</f>
        <v>1</v>
      </c>
      <c r="Q13" s="0" t="n">
        <f aca="false">IF(OR('baseline_result.txt'!BC12 = 0,'baseline_result.txt'!BC12=-1),"",'baseline_result.txt'!BC12 / 'baseline_result.txt'!BC12)</f>
        <v>1</v>
      </c>
      <c r="R13" s="0" t="n">
        <f aca="false">IF(OR('baseline_result.txt'!BD12 = 0,'baseline_result.txt'!BD12=-1),"",'baseline_result.txt'!BD12 / 'baseline_result.txt'!BD12)</f>
        <v>1</v>
      </c>
      <c r="S13" s="0" t="n">
        <f aca="false">IF(OR('baseline_result.txt'!BI12 = 0,'baseline_result.txt'!BI12=-1),"",'baseline_result.txt'!BI12 / 'baseline_result.txt'!BI12)</f>
        <v>1</v>
      </c>
    </row>
    <row r="14" customFormat="false" ht="15" hidden="false" customHeight="false" outlineLevel="0" collapsed="false">
      <c r="A14" s="0" t="str">
        <f aca="false">'baseline_result.txt'!A13</f>
        <v>stratixiv_arch.timing.xml</v>
      </c>
      <c r="B14" s="0" t="str">
        <f aca="false">'baseline_result.txt'!B13</f>
        <v>SLAM_spheric_stratixiv_arch_timing.blif</v>
      </c>
      <c r="C14" s="0" t="n">
        <f aca="false">IF(OR('baseline_result.txt'!D13 = 0,'baseline_result.txt'!D13=-1),"",'baseline_result.txt'!D13 / 'baseline_result.txt'!D13)</f>
        <v>1</v>
      </c>
      <c r="D14" s="0" t="n">
        <f aca="false">IF(OR('baseline_result.txt'!G13 = 0,'baseline_result.txt'!G13=-1),"",'baseline_result.txt'!G13 / 'baseline_result.txt'!G13)</f>
        <v>1</v>
      </c>
      <c r="E14" s="0" t="n">
        <f aca="false">IF(OR('baseline_result.txt'!H13 = 0,'baseline_result.txt'!H13=-1),"",'baseline_result.txt'!H13 / 'baseline_result.txt'!H13)</f>
        <v>1</v>
      </c>
      <c r="F14" s="0" t="str">
        <f aca="false">IF(OR('baseline_result.txt'!I13 = 0,'baseline_result.txt'!I13=-1),"",'baseline_result.txt'!I13 / 'baseline_result.txt'!I13)</f>
        <v/>
      </c>
      <c r="G14" s="0" t="str">
        <f aca="false">IF(OR('baseline_result.txt'!J13 = 0,'baseline_result.txt'!J13=-1),"",'baseline_result.txt'!J13 / 'baseline_result.txt'!J13)</f>
        <v/>
      </c>
      <c r="H14" s="0" t="n">
        <f aca="false">IF(OR('baseline_result.txt'!S13 = 0,'baseline_result.txt'!S13=-1),"",'baseline_result.txt'!S13 / 'baseline_result.txt'!S13)</f>
        <v>1</v>
      </c>
      <c r="I14" s="0" t="n">
        <f aca="false">IF(OR('baseline_result.txt'!W13 = 0,'baseline_result.txt'!W13=-1),"",'baseline_result.txt'!W13 / 'baseline_result.txt'!W13)</f>
        <v>1</v>
      </c>
      <c r="J14" s="0" t="n">
        <f aca="false">IF(OR('baseline_result.txt'!Z13 = 0,'baseline_result.txt'!Z13=-1),"",'baseline_result.txt'!Z13 / 'baseline_result.txt'!Z13)</f>
        <v>1</v>
      </c>
      <c r="K14" s="0" t="n">
        <f aca="false">IF(OR('baseline_result.txt'!AC13 = 0,'baseline_result.txt'!AC13=-1),"",'baseline_result.txt'!AC13 / 'baseline_result.txt'!AC13)</f>
        <v>1</v>
      </c>
      <c r="L14" s="0" t="n">
        <f aca="false">IF(OR('baseline_result.txt'!AF13 = 0,'baseline_result.txt'!AF13=-1),"",'baseline_result.txt'!AF13 / 'baseline_result.txt'!AF13)</f>
        <v>1</v>
      </c>
      <c r="M14" s="0" t="n">
        <f aca="false">IF(OR('baseline_result.txt'!AG13 = 0,'baseline_result.txt'!AG13=-1),"",'baseline_result.txt'!AG13 / 'baseline_result.txt'!AG13)</f>
        <v>1</v>
      </c>
      <c r="N14" s="0" t="n">
        <f aca="false">IF(OR('baseline_result.txt'!AH13 = 0,'baseline_result.txt'!AH13=-1),"",'baseline_result.txt'!AH13 / 'baseline_result.txt'!AH13)</f>
        <v>1</v>
      </c>
      <c r="O14" s="0" t="n">
        <f aca="false">IF(OR('baseline_result.txt'!AJ13 = 0,'baseline_result.txt'!AJ13=-1),"",'baseline_result.txt'!AJ13 / 'baseline_result.txt'!AJ13)</f>
        <v>1</v>
      </c>
      <c r="P14" s="0" t="n">
        <f aca="false">IF(OR('baseline_result.txt'!AS13 = 0,'baseline_result.txt'!AS13=-1),"",'baseline_result.txt'!AS13 / 'baseline_result.txt'!AS13)</f>
        <v>1</v>
      </c>
      <c r="Q14" s="0" t="n">
        <f aca="false">IF(OR('baseline_result.txt'!BC13 = 0,'baseline_result.txt'!BC13=-1),"",'baseline_result.txt'!BC13 / 'baseline_result.txt'!BC13)</f>
        <v>1</v>
      </c>
      <c r="R14" s="0" t="n">
        <f aca="false">IF(OR('baseline_result.txt'!BD13 = 0,'baseline_result.txt'!BD13=-1),"",'baseline_result.txt'!BD13 / 'baseline_result.txt'!BD13)</f>
        <v>1</v>
      </c>
      <c r="S14" s="0" t="n">
        <f aca="false">IF(OR('baseline_result.txt'!BI13 = 0,'baseline_result.txt'!BI13=-1),"",'baseline_result.txt'!BI13 / 'baseline_result.txt'!BI13)</f>
        <v>1</v>
      </c>
    </row>
    <row r="15" customFormat="false" ht="15" hidden="false" customHeight="false" outlineLevel="0" collapsed="false">
      <c r="A15" s="0" t="str">
        <f aca="false">'baseline_result.txt'!A14</f>
        <v>stratixiv_arch.timing.xml</v>
      </c>
      <c r="B15" s="0" t="str">
        <f aca="false">'baseline_result.txt'!B14</f>
        <v>des90_stratixiv_arch_timing.blif</v>
      </c>
      <c r="C15" s="0" t="n">
        <f aca="false">IF(OR('baseline_result.txt'!D14 = 0,'baseline_result.txt'!D14=-1),"",'baseline_result.txt'!D14 / 'baseline_result.txt'!D14)</f>
        <v>1</v>
      </c>
      <c r="D15" s="0" t="n">
        <f aca="false">IF(OR('baseline_result.txt'!G14 = 0,'baseline_result.txt'!G14=-1),"",'baseline_result.txt'!G14 / 'baseline_result.txt'!G14)</f>
        <v>1</v>
      </c>
      <c r="E15" s="0" t="n">
        <f aca="false">IF(OR('baseline_result.txt'!H14 = 0,'baseline_result.txt'!H14=-1),"",'baseline_result.txt'!H14 / 'baseline_result.txt'!H14)</f>
        <v>1</v>
      </c>
      <c r="F15" s="0" t="n">
        <f aca="false">IF(OR('baseline_result.txt'!I14 = 0,'baseline_result.txt'!I14=-1),"",'baseline_result.txt'!I14 / 'baseline_result.txt'!I14)</f>
        <v>1</v>
      </c>
      <c r="G15" s="0" t="str">
        <f aca="false">IF(OR('baseline_result.txt'!J14 = 0,'baseline_result.txt'!J14=-1),"",'baseline_result.txt'!J14 / 'baseline_result.txt'!J14)</f>
        <v/>
      </c>
      <c r="H15" s="0" t="n">
        <f aca="false">IF(OR('baseline_result.txt'!S14 = 0,'baseline_result.txt'!S14=-1),"",'baseline_result.txt'!S14 / 'baseline_result.txt'!S14)</f>
        <v>1</v>
      </c>
      <c r="I15" s="0" t="n">
        <f aca="false">IF(OR('baseline_result.txt'!W14 = 0,'baseline_result.txt'!W14=-1),"",'baseline_result.txt'!W14 / 'baseline_result.txt'!W14)</f>
        <v>1</v>
      </c>
      <c r="J15" s="0" t="n">
        <f aca="false">IF(OR('baseline_result.txt'!Z14 = 0,'baseline_result.txt'!Z14=-1),"",'baseline_result.txt'!Z14 / 'baseline_result.txt'!Z14)</f>
        <v>1</v>
      </c>
      <c r="K15" s="0" t="n">
        <f aca="false">IF(OR('baseline_result.txt'!AC14 = 0,'baseline_result.txt'!AC14=-1),"",'baseline_result.txt'!AC14 / 'baseline_result.txt'!AC14)</f>
        <v>1</v>
      </c>
      <c r="L15" s="0" t="n">
        <f aca="false">IF(OR('baseline_result.txt'!AF14 = 0,'baseline_result.txt'!AF14=-1),"",'baseline_result.txt'!AF14 / 'baseline_result.txt'!AF14)</f>
        <v>1</v>
      </c>
      <c r="M15" s="0" t="n">
        <f aca="false">IF(OR('baseline_result.txt'!AG14 = 0,'baseline_result.txt'!AG14=-1),"",'baseline_result.txt'!AG14 / 'baseline_result.txt'!AG14)</f>
        <v>1</v>
      </c>
      <c r="N15" s="0" t="n">
        <f aca="false">IF(OR('baseline_result.txt'!AH14 = 0,'baseline_result.txt'!AH14=-1),"",'baseline_result.txt'!AH14 / 'baseline_result.txt'!AH14)</f>
        <v>1</v>
      </c>
      <c r="O15" s="0" t="n">
        <f aca="false">IF(OR('baseline_result.txt'!AJ14 = 0,'baseline_result.txt'!AJ14=-1),"",'baseline_result.txt'!AJ14 / 'baseline_result.txt'!AJ14)</f>
        <v>1</v>
      </c>
      <c r="P15" s="0" t="n">
        <f aca="false">IF(OR('baseline_result.txt'!AS14 = 0,'baseline_result.txt'!AS14=-1),"",'baseline_result.txt'!AS14 / 'baseline_result.txt'!AS14)</f>
        <v>1</v>
      </c>
      <c r="Q15" s="0" t="n">
        <f aca="false">IF(OR('baseline_result.txt'!BC14 = 0,'baseline_result.txt'!BC14=-1),"",'baseline_result.txt'!BC14 / 'baseline_result.txt'!BC14)</f>
        <v>1</v>
      </c>
      <c r="R15" s="0" t="n">
        <f aca="false">IF(OR('baseline_result.txt'!BD14 = 0,'baseline_result.txt'!BD14=-1),"",'baseline_result.txt'!BD14 / 'baseline_result.txt'!BD14)</f>
        <v>1</v>
      </c>
      <c r="S15" s="0" t="n">
        <f aca="false">IF(OR('baseline_result.txt'!BI14 = 0,'baseline_result.txt'!BI14=-1),"",'baseline_result.txt'!BI14 / 'baseline_result.txt'!BI14)</f>
        <v>1</v>
      </c>
    </row>
    <row r="16" customFormat="false" ht="15" hidden="false" customHeight="false" outlineLevel="0" collapsed="false">
      <c r="A16" s="0" t="str">
        <f aca="false">'baseline_result.txt'!A15</f>
        <v>stratixiv_arch.timing.xml</v>
      </c>
      <c r="B16" s="0" t="str">
        <f aca="false">'baseline_result.txt'!B15</f>
        <v>neuron_stratixiv_arch_timing.blif</v>
      </c>
      <c r="C16" s="0" t="n">
        <f aca="false">IF(OR('baseline_result.txt'!D15 = 0,'baseline_result.txt'!D15=-1),"",'baseline_result.txt'!D15 / 'baseline_result.txt'!D15)</f>
        <v>1</v>
      </c>
      <c r="D16" s="0" t="n">
        <f aca="false">IF(OR('baseline_result.txt'!G15 = 0,'baseline_result.txt'!G15=-1),"",'baseline_result.txt'!G15 / 'baseline_result.txt'!G15)</f>
        <v>1</v>
      </c>
      <c r="E16" s="0" t="n">
        <f aca="false">IF(OR('baseline_result.txt'!H15 = 0,'baseline_result.txt'!H15=-1),"",'baseline_result.txt'!H15 / 'baseline_result.txt'!H15)</f>
        <v>1</v>
      </c>
      <c r="F16" s="0" t="n">
        <f aca="false">IF(OR('baseline_result.txt'!I15 = 0,'baseline_result.txt'!I15=-1),"",'baseline_result.txt'!I15 / 'baseline_result.txt'!I15)</f>
        <v>1</v>
      </c>
      <c r="G16" s="0" t="str">
        <f aca="false">IF(OR('baseline_result.txt'!J15 = 0,'baseline_result.txt'!J15=-1),"",'baseline_result.txt'!J15 / 'baseline_result.txt'!J15)</f>
        <v/>
      </c>
      <c r="H16" s="0" t="n">
        <f aca="false">IF(OR('baseline_result.txt'!S15 = 0,'baseline_result.txt'!S15=-1),"",'baseline_result.txt'!S15 / 'baseline_result.txt'!S15)</f>
        <v>1</v>
      </c>
      <c r="I16" s="0" t="n">
        <f aca="false">IF(OR('baseline_result.txt'!W15 = 0,'baseline_result.txt'!W15=-1),"",'baseline_result.txt'!W15 / 'baseline_result.txt'!W15)</f>
        <v>1</v>
      </c>
      <c r="J16" s="0" t="n">
        <f aca="false">IF(OR('baseline_result.txt'!Z15 = 0,'baseline_result.txt'!Z15=-1),"",'baseline_result.txt'!Z15 / 'baseline_result.txt'!Z15)</f>
        <v>1</v>
      </c>
      <c r="K16" s="0" t="n">
        <f aca="false">IF(OR('baseline_result.txt'!AC15 = 0,'baseline_result.txt'!AC15=-1),"",'baseline_result.txt'!AC15 / 'baseline_result.txt'!AC15)</f>
        <v>1</v>
      </c>
      <c r="L16" s="0" t="n">
        <f aca="false">IF(OR('baseline_result.txt'!AF15 = 0,'baseline_result.txt'!AF15=-1),"",'baseline_result.txt'!AF15 / 'baseline_result.txt'!AF15)</f>
        <v>1</v>
      </c>
      <c r="M16" s="0" t="n">
        <f aca="false">IF(OR('baseline_result.txt'!AG15 = 0,'baseline_result.txt'!AG15=-1),"",'baseline_result.txt'!AG15 / 'baseline_result.txt'!AG15)</f>
        <v>1</v>
      </c>
      <c r="N16" s="0" t="n">
        <f aca="false">IF(OR('baseline_result.txt'!AH15 = 0,'baseline_result.txt'!AH15=-1),"",'baseline_result.txt'!AH15 / 'baseline_result.txt'!AH15)</f>
        <v>1</v>
      </c>
      <c r="O16" s="0" t="n">
        <f aca="false">IF(OR('baseline_result.txt'!AJ15 = 0,'baseline_result.txt'!AJ15=-1),"",'baseline_result.txt'!AJ15 / 'baseline_result.txt'!AJ15)</f>
        <v>1</v>
      </c>
      <c r="P16" s="0" t="n">
        <f aca="false">IF(OR('baseline_result.txt'!AS15 = 0,'baseline_result.txt'!AS15=-1),"",'baseline_result.txt'!AS15 / 'baseline_result.txt'!AS15)</f>
        <v>1</v>
      </c>
      <c r="Q16" s="0" t="n">
        <f aca="false">IF(OR('baseline_result.txt'!BC15 = 0,'baseline_result.txt'!BC15=-1),"",'baseline_result.txt'!BC15 / 'baseline_result.txt'!BC15)</f>
        <v>1</v>
      </c>
      <c r="R16" s="0" t="n">
        <f aca="false">IF(OR('baseline_result.txt'!BD15 = 0,'baseline_result.txt'!BD15=-1),"",'baseline_result.txt'!BD15 / 'baseline_result.txt'!BD15)</f>
        <v>1</v>
      </c>
      <c r="S16" s="0" t="n">
        <f aca="false">IF(OR('baseline_result.txt'!BI15 = 0,'baseline_result.txt'!BI15=-1),"",'baseline_result.txt'!BI15 / 'baseline_result.txt'!BI15)</f>
        <v>1</v>
      </c>
    </row>
    <row r="17" customFormat="false" ht="15" hidden="false" customHeight="false" outlineLevel="0" collapsed="false">
      <c r="A17" s="0" t="str">
        <f aca="false">'baseline_result.txt'!A16</f>
        <v>stratixiv_arch.timing.xml</v>
      </c>
      <c r="B17" s="0" t="str">
        <f aca="false">'baseline_result.txt'!B16</f>
        <v>sparcT1_core_stratixiv_arch_timing.blif</v>
      </c>
      <c r="C17" s="0" t="n">
        <f aca="false">IF(OR('baseline_result.txt'!D16 = 0,'baseline_result.txt'!D16=-1),"",'baseline_result.txt'!D16 / 'baseline_result.txt'!D16)</f>
        <v>1</v>
      </c>
      <c r="D17" s="0" t="n">
        <f aca="false">IF(OR('baseline_result.txt'!G16 = 0,'baseline_result.txt'!G16=-1),"",'baseline_result.txt'!G16 / 'baseline_result.txt'!G16)</f>
        <v>1</v>
      </c>
      <c r="E17" s="0" t="n">
        <f aca="false">IF(OR('baseline_result.txt'!H16 = 0,'baseline_result.txt'!H16=-1),"",'baseline_result.txt'!H16 / 'baseline_result.txt'!H16)</f>
        <v>1</v>
      </c>
      <c r="F17" s="0" t="n">
        <f aca="false">IF(OR('baseline_result.txt'!I16 = 0,'baseline_result.txt'!I16=-1),"",'baseline_result.txt'!I16 / 'baseline_result.txt'!I16)</f>
        <v>1</v>
      </c>
      <c r="G17" s="0" t="str">
        <f aca="false">IF(OR('baseline_result.txt'!J16 = 0,'baseline_result.txt'!J16=-1),"",'baseline_result.txt'!J16 / 'baseline_result.txt'!J16)</f>
        <v/>
      </c>
      <c r="H17" s="0" t="n">
        <f aca="false">IF(OR('baseline_result.txt'!S16 = 0,'baseline_result.txt'!S16=-1),"",'baseline_result.txt'!S16 / 'baseline_result.txt'!S16)</f>
        <v>1</v>
      </c>
      <c r="I17" s="0" t="n">
        <f aca="false">IF(OR('baseline_result.txt'!W16 = 0,'baseline_result.txt'!W16=-1),"",'baseline_result.txt'!W16 / 'baseline_result.txt'!W16)</f>
        <v>1</v>
      </c>
      <c r="J17" s="0" t="n">
        <f aca="false">IF(OR('baseline_result.txt'!Z16 = 0,'baseline_result.txt'!Z16=-1),"",'baseline_result.txt'!Z16 / 'baseline_result.txt'!Z16)</f>
        <v>1</v>
      </c>
      <c r="K17" s="0" t="n">
        <f aca="false">IF(OR('baseline_result.txt'!AC16 = 0,'baseline_result.txt'!AC16=-1),"",'baseline_result.txt'!AC16 / 'baseline_result.txt'!AC16)</f>
        <v>1</v>
      </c>
      <c r="L17" s="0" t="n">
        <f aca="false">IF(OR('baseline_result.txt'!AF16 = 0,'baseline_result.txt'!AF16=-1),"",'baseline_result.txt'!AF16 / 'baseline_result.txt'!AF16)</f>
        <v>1</v>
      </c>
      <c r="M17" s="0" t="n">
        <f aca="false">IF(OR('baseline_result.txt'!AG16 = 0,'baseline_result.txt'!AG16=-1),"",'baseline_result.txt'!AG16 / 'baseline_result.txt'!AG16)</f>
        <v>1</v>
      </c>
      <c r="N17" s="0" t="n">
        <f aca="false">IF(OR('baseline_result.txt'!AH16 = 0,'baseline_result.txt'!AH16=-1),"",'baseline_result.txt'!AH16 / 'baseline_result.txt'!AH16)</f>
        <v>1</v>
      </c>
      <c r="O17" s="0" t="n">
        <f aca="false">IF(OR('baseline_result.txt'!AJ16 = 0,'baseline_result.txt'!AJ16=-1),"",'baseline_result.txt'!AJ16 / 'baseline_result.txt'!AJ16)</f>
        <v>1</v>
      </c>
      <c r="P17" s="0" t="n">
        <f aca="false">IF(OR('baseline_result.txt'!AS16 = 0,'baseline_result.txt'!AS16=-1),"",'baseline_result.txt'!AS16 / 'baseline_result.txt'!AS16)</f>
        <v>1</v>
      </c>
      <c r="Q17" s="0" t="n">
        <f aca="false">IF(OR('baseline_result.txt'!BC16 = 0,'baseline_result.txt'!BC16=-1),"",'baseline_result.txt'!BC16 / 'baseline_result.txt'!BC16)</f>
        <v>1</v>
      </c>
      <c r="R17" s="0" t="n">
        <f aca="false">IF(OR('baseline_result.txt'!BD16 = 0,'baseline_result.txt'!BD16=-1),"",'baseline_result.txt'!BD16 / 'baseline_result.txt'!BD16)</f>
        <v>1</v>
      </c>
      <c r="S17" s="0" t="n">
        <f aca="false">IF(OR('baseline_result.txt'!BI16 = 0,'baseline_result.txt'!BI16=-1),"",'baseline_result.txt'!BI16 / 'baseline_result.txt'!BI16)</f>
        <v>1</v>
      </c>
    </row>
    <row r="18" customFormat="false" ht="15" hidden="false" customHeight="false" outlineLevel="0" collapsed="false">
      <c r="A18" s="0" t="str">
        <f aca="false">'baseline_result.txt'!A17</f>
        <v>stratixiv_arch.timing.xml</v>
      </c>
      <c r="B18" s="0" t="str">
        <f aca="false">'baseline_result.txt'!B17</f>
        <v>stereo_vision_stratixiv_arch_timing.blif</v>
      </c>
      <c r="C18" s="0" t="n">
        <f aca="false">IF(OR('baseline_result.txt'!D17 = 0,'baseline_result.txt'!D17=-1),"",'baseline_result.txt'!D17 / 'baseline_result.txt'!D17)</f>
        <v>1</v>
      </c>
      <c r="D18" s="0" t="n">
        <f aca="false">IF(OR('baseline_result.txt'!G17 = 0,'baseline_result.txt'!G17=-1),"",'baseline_result.txt'!G17 / 'baseline_result.txt'!G17)</f>
        <v>1</v>
      </c>
      <c r="E18" s="0" t="n">
        <f aca="false">IF(OR('baseline_result.txt'!H17 = 0,'baseline_result.txt'!H17=-1),"",'baseline_result.txt'!H17 / 'baseline_result.txt'!H17)</f>
        <v>1</v>
      </c>
      <c r="F18" s="0" t="n">
        <f aca="false">IF(OR('baseline_result.txt'!I17 = 0,'baseline_result.txt'!I17=-1),"",'baseline_result.txt'!I17 / 'baseline_result.txt'!I17)</f>
        <v>1</v>
      </c>
      <c r="G18" s="0" t="str">
        <f aca="false">IF(OR('baseline_result.txt'!J17 = 0,'baseline_result.txt'!J17=-1),"",'baseline_result.txt'!J17 / 'baseline_result.txt'!J17)</f>
        <v/>
      </c>
      <c r="H18" s="0" t="n">
        <f aca="false">IF(OR('baseline_result.txt'!S17 = 0,'baseline_result.txt'!S17=-1),"",'baseline_result.txt'!S17 / 'baseline_result.txt'!S17)</f>
        <v>1</v>
      </c>
      <c r="I18" s="0" t="n">
        <f aca="false">IF(OR('baseline_result.txt'!W17 = 0,'baseline_result.txt'!W17=-1),"",'baseline_result.txt'!W17 / 'baseline_result.txt'!W17)</f>
        <v>1</v>
      </c>
      <c r="J18" s="0" t="n">
        <f aca="false">IF(OR('baseline_result.txt'!Z17 = 0,'baseline_result.txt'!Z17=-1),"",'baseline_result.txt'!Z17 / 'baseline_result.txt'!Z17)</f>
        <v>1</v>
      </c>
      <c r="K18" s="0" t="n">
        <f aca="false">IF(OR('baseline_result.txt'!AC17 = 0,'baseline_result.txt'!AC17=-1),"",'baseline_result.txt'!AC17 / 'baseline_result.txt'!AC17)</f>
        <v>1</v>
      </c>
      <c r="L18" s="0" t="n">
        <f aca="false">IF(OR('baseline_result.txt'!AF17 = 0,'baseline_result.txt'!AF17=-1),"",'baseline_result.txt'!AF17 / 'baseline_result.txt'!AF17)</f>
        <v>1</v>
      </c>
      <c r="M18" s="0" t="n">
        <f aca="false">IF(OR('baseline_result.txt'!AG17 = 0,'baseline_result.txt'!AG17=-1),"",'baseline_result.txt'!AG17 / 'baseline_result.txt'!AG17)</f>
        <v>1</v>
      </c>
      <c r="N18" s="0" t="n">
        <f aca="false">IF(OR('baseline_result.txt'!AH17 = 0,'baseline_result.txt'!AH17=-1),"",'baseline_result.txt'!AH17 / 'baseline_result.txt'!AH17)</f>
        <v>1</v>
      </c>
      <c r="O18" s="0" t="n">
        <f aca="false">IF(OR('baseline_result.txt'!AJ17 = 0,'baseline_result.txt'!AJ17=-1),"",'baseline_result.txt'!AJ17 / 'baseline_result.txt'!AJ17)</f>
        <v>1</v>
      </c>
      <c r="P18" s="0" t="n">
        <f aca="false">IF(OR('baseline_result.txt'!AS17 = 0,'baseline_result.txt'!AS17=-1),"",'baseline_result.txt'!AS17 / 'baseline_result.txt'!AS17)</f>
        <v>1</v>
      </c>
      <c r="Q18" s="0" t="n">
        <f aca="false">IF(OR('baseline_result.txt'!BC17 = 0,'baseline_result.txt'!BC17=-1),"",'baseline_result.txt'!BC17 / 'baseline_result.txt'!BC17)</f>
        <v>1</v>
      </c>
      <c r="R18" s="0" t="n">
        <f aca="false">IF(OR('baseline_result.txt'!BD17 = 0,'baseline_result.txt'!BD17=-1),"",'baseline_result.txt'!BD17 / 'baseline_result.txt'!BD17)</f>
        <v>1</v>
      </c>
      <c r="S18" s="0" t="n">
        <f aca="false">IF(OR('baseline_result.txt'!BI17 = 0,'baseline_result.txt'!BI17=-1),"",'baseline_result.txt'!BI17 / 'baseline_result.txt'!BI17)</f>
        <v>1</v>
      </c>
    </row>
    <row r="19" customFormat="false" ht="15" hidden="false" customHeight="false" outlineLevel="0" collapsed="false">
      <c r="A19" s="0" t="str">
        <f aca="false">'baseline_result.txt'!A18</f>
        <v>stratixiv_arch.timing.xml</v>
      </c>
      <c r="B19" s="0" t="str">
        <f aca="false">'baseline_result.txt'!B18</f>
        <v>cholesky_mc_stratixiv_arch_timing.blif</v>
      </c>
      <c r="C19" s="0" t="n">
        <f aca="false">IF(OR('baseline_result.txt'!D18 = 0,'baseline_result.txt'!D18=-1),"",'baseline_result.txt'!D18 / 'baseline_result.txt'!D18)</f>
        <v>1</v>
      </c>
      <c r="D19" s="0" t="n">
        <f aca="false">IF(OR('baseline_result.txt'!G18 = 0,'baseline_result.txt'!G18=-1),"",'baseline_result.txt'!G18 / 'baseline_result.txt'!G18)</f>
        <v>1</v>
      </c>
      <c r="E19" s="0" t="n">
        <f aca="false">IF(OR('baseline_result.txt'!H18 = 0,'baseline_result.txt'!H18=-1),"",'baseline_result.txt'!H18 / 'baseline_result.txt'!H18)</f>
        <v>1</v>
      </c>
      <c r="F19" s="0" t="n">
        <f aca="false">IF(OR('baseline_result.txt'!I18 = 0,'baseline_result.txt'!I18=-1),"",'baseline_result.txt'!I18 / 'baseline_result.txt'!I18)</f>
        <v>1</v>
      </c>
      <c r="G19" s="0" t="n">
        <f aca="false">IF(OR('baseline_result.txt'!J18 = 0,'baseline_result.txt'!J18=-1),"",'baseline_result.txt'!J18 / 'baseline_result.txt'!J18)</f>
        <v>1</v>
      </c>
      <c r="H19" s="0" t="n">
        <f aca="false">IF(OR('baseline_result.txt'!S18 = 0,'baseline_result.txt'!S18=-1),"",'baseline_result.txt'!S18 / 'baseline_result.txt'!S18)</f>
        <v>1</v>
      </c>
      <c r="I19" s="0" t="n">
        <f aca="false">IF(OR('baseline_result.txt'!W18 = 0,'baseline_result.txt'!W18=-1),"",'baseline_result.txt'!W18 / 'baseline_result.txt'!W18)</f>
        <v>1</v>
      </c>
      <c r="J19" s="0" t="n">
        <f aca="false">IF(OR('baseline_result.txt'!Z18 = 0,'baseline_result.txt'!Z18=-1),"",'baseline_result.txt'!Z18 / 'baseline_result.txt'!Z18)</f>
        <v>1</v>
      </c>
      <c r="K19" s="0" t="n">
        <f aca="false">IF(OR('baseline_result.txt'!AC18 = 0,'baseline_result.txt'!AC18=-1),"",'baseline_result.txt'!AC18 / 'baseline_result.txt'!AC18)</f>
        <v>1</v>
      </c>
      <c r="L19" s="0" t="n">
        <f aca="false">IF(OR('baseline_result.txt'!AF18 = 0,'baseline_result.txt'!AF18=-1),"",'baseline_result.txt'!AF18 / 'baseline_result.txt'!AF18)</f>
        <v>1</v>
      </c>
      <c r="M19" s="0" t="n">
        <f aca="false">IF(OR('baseline_result.txt'!AG18 = 0,'baseline_result.txt'!AG18=-1),"",'baseline_result.txt'!AG18 / 'baseline_result.txt'!AG18)</f>
        <v>1</v>
      </c>
      <c r="N19" s="0" t="n">
        <f aca="false">IF(OR('baseline_result.txt'!AH18 = 0,'baseline_result.txt'!AH18=-1),"",'baseline_result.txt'!AH18 / 'baseline_result.txt'!AH18)</f>
        <v>1</v>
      </c>
      <c r="O19" s="0" t="n">
        <f aca="false">IF(OR('baseline_result.txt'!AJ18 = 0,'baseline_result.txt'!AJ18=-1),"",'baseline_result.txt'!AJ18 / 'baseline_result.txt'!AJ18)</f>
        <v>1</v>
      </c>
      <c r="P19" s="0" t="n">
        <f aca="false">IF(OR('baseline_result.txt'!AS18 = 0,'baseline_result.txt'!AS18=-1),"",'baseline_result.txt'!AS18 / 'baseline_result.txt'!AS18)</f>
        <v>1</v>
      </c>
      <c r="Q19" s="0" t="n">
        <f aca="false">IF(OR('baseline_result.txt'!BC18 = 0,'baseline_result.txt'!BC18=-1),"",'baseline_result.txt'!BC18 / 'baseline_result.txt'!BC18)</f>
        <v>1</v>
      </c>
      <c r="R19" s="0" t="n">
        <f aca="false">IF(OR('baseline_result.txt'!BD18 = 0,'baseline_result.txt'!BD18=-1),"",'baseline_result.txt'!BD18 / 'baseline_result.txt'!BD18)</f>
        <v>1</v>
      </c>
      <c r="S19" s="0" t="n">
        <f aca="false">IF(OR('baseline_result.txt'!BI18 = 0,'baseline_result.txt'!BI18=-1),"",'baseline_result.txt'!BI18 / 'baseline_result.txt'!BI18)</f>
        <v>1</v>
      </c>
    </row>
    <row r="20" customFormat="false" ht="15" hidden="false" customHeight="false" outlineLevel="0" collapsed="false">
      <c r="A20" s="0" t="str">
        <f aca="false">'baseline_result.txt'!A19</f>
        <v>stratixiv_arch.timing.xml</v>
      </c>
      <c r="B20" s="0" t="str">
        <f aca="false">'baseline_result.txt'!B19</f>
        <v>directrf_stratixiv_arch_timing.blif</v>
      </c>
      <c r="C20" s="0" t="n">
        <f aca="false">IF(OR('baseline_result.txt'!D19 = 0,'baseline_result.txt'!D19=-1),"",'baseline_result.txt'!D19 / 'baseline_result.txt'!D19)</f>
        <v>1</v>
      </c>
      <c r="D20" s="0" t="n">
        <f aca="false">IF(OR('baseline_result.txt'!G19 = 0,'baseline_result.txt'!G19=-1),"",'baseline_result.txt'!G19 / 'baseline_result.txt'!G19)</f>
        <v>1</v>
      </c>
      <c r="E20" s="0" t="n">
        <f aca="false">IF(OR('baseline_result.txt'!H19 = 0,'baseline_result.txt'!H19=-1),"",'baseline_result.txt'!H19 / 'baseline_result.txt'!H19)</f>
        <v>1</v>
      </c>
      <c r="F20" s="0" t="n">
        <f aca="false">IF(OR('baseline_result.txt'!I19 = 0,'baseline_result.txt'!I19=-1),"",'baseline_result.txt'!I19 / 'baseline_result.txt'!I19)</f>
        <v>1</v>
      </c>
      <c r="G20" s="0" t="str">
        <f aca="false">IF(OR('baseline_result.txt'!J19 = 0,'baseline_result.txt'!J19=-1),"",'baseline_result.txt'!J19 / 'baseline_result.txt'!J19)</f>
        <v/>
      </c>
      <c r="H20" s="0" t="n">
        <f aca="false">IF(OR('baseline_result.txt'!S19 = 0,'baseline_result.txt'!S19=-1),"",'baseline_result.txt'!S19 / 'baseline_result.txt'!S19)</f>
        <v>1</v>
      </c>
      <c r="I20" s="0" t="n">
        <f aca="false">IF(OR('baseline_result.txt'!W19 = 0,'baseline_result.txt'!W19=-1),"",'baseline_result.txt'!W19 / 'baseline_result.txt'!W19)</f>
        <v>1</v>
      </c>
      <c r="J20" s="0" t="n">
        <f aca="false">IF(OR('baseline_result.txt'!Z19 = 0,'baseline_result.txt'!Z19=-1),"",'baseline_result.txt'!Z19 / 'baseline_result.txt'!Z19)</f>
        <v>1</v>
      </c>
      <c r="K20" s="0" t="n">
        <f aca="false">IF(OR('baseline_result.txt'!AC19 = 0,'baseline_result.txt'!AC19=-1),"",'baseline_result.txt'!AC19 / 'baseline_result.txt'!AC19)</f>
        <v>1</v>
      </c>
      <c r="L20" s="0" t="n">
        <f aca="false">IF(OR('baseline_result.txt'!AF19 = 0,'baseline_result.txt'!AF19=-1),"",'baseline_result.txt'!AF19 / 'baseline_result.txt'!AF19)</f>
        <v>1</v>
      </c>
      <c r="M20" s="0" t="n">
        <f aca="false">IF(OR('baseline_result.txt'!AG19 = 0,'baseline_result.txt'!AG19=-1),"",'baseline_result.txt'!AG19 / 'baseline_result.txt'!AG19)</f>
        <v>1</v>
      </c>
      <c r="N20" s="0" t="n">
        <f aca="false">IF(OR('baseline_result.txt'!AH19 = 0,'baseline_result.txt'!AH19=-1),"",'baseline_result.txt'!AH19 / 'baseline_result.txt'!AH19)</f>
        <v>1</v>
      </c>
      <c r="O20" s="0" t="n">
        <f aca="false">IF(OR('baseline_result.txt'!AJ19 = 0,'baseline_result.txt'!AJ19=-1),"",'baseline_result.txt'!AJ19 / 'baseline_result.txt'!AJ19)</f>
        <v>1</v>
      </c>
      <c r="P20" s="0" t="n">
        <f aca="false">IF(OR('baseline_result.txt'!AS19 = 0,'baseline_result.txt'!AS19=-1),"",'baseline_result.txt'!AS19 / 'baseline_result.txt'!AS19)</f>
        <v>1</v>
      </c>
      <c r="Q20" s="0" t="n">
        <f aca="false">IF(OR('baseline_result.txt'!BC19 = 0,'baseline_result.txt'!BC19=-1),"",'baseline_result.txt'!BC19 / 'baseline_result.txt'!BC19)</f>
        <v>1</v>
      </c>
      <c r="R20" s="0" t="n">
        <f aca="false">IF(OR('baseline_result.txt'!BD19 = 0,'baseline_result.txt'!BD19=-1),"",'baseline_result.txt'!BD19 / 'baseline_result.txt'!BD19)</f>
        <v>1</v>
      </c>
      <c r="S20" s="0" t="n">
        <f aca="false">IF(OR('baseline_result.txt'!BI19 = 0,'baseline_result.txt'!BI19=-1),"",'baseline_result.txt'!BI19 / 'baseline_result.txt'!BI19)</f>
        <v>1</v>
      </c>
    </row>
    <row r="21" customFormat="false" ht="15" hidden="false" customHeight="false" outlineLevel="0" collapsed="false">
      <c r="A21" s="0" t="str">
        <f aca="false">'baseline_result.txt'!A20</f>
        <v>stratixiv_arch.timing.xml</v>
      </c>
      <c r="B21" s="0" t="str">
        <f aca="false">'baseline_result.txt'!B20</f>
        <v>bitcoin_miner_stratixiv_arch_timing.blif</v>
      </c>
      <c r="C21" s="0" t="n">
        <f aca="false">IF(OR('baseline_result.txt'!D20 = 0,'baseline_result.txt'!D20=-1),"",'baseline_result.txt'!D20 / 'baseline_result.txt'!D20)</f>
        <v>1</v>
      </c>
      <c r="D21" s="0" t="n">
        <f aca="false">IF(OR('baseline_result.txt'!G20 = 0,'baseline_result.txt'!G20=-1),"",'baseline_result.txt'!G20 / 'baseline_result.txt'!G20)</f>
        <v>1</v>
      </c>
      <c r="E21" s="0" t="str">
        <f aca="false">IF(OR('baseline_result.txt'!H20 = 0,'baseline_result.txt'!H20=-1),"",'baseline_result.txt'!H20 / 'baseline_result.txt'!H20)</f>
        <v/>
      </c>
      <c r="F21" s="0" t="n">
        <f aca="false">IF(OR('baseline_result.txt'!I20 = 0,'baseline_result.txt'!I20=-1),"",'baseline_result.txt'!I20 / 'baseline_result.txt'!I20)</f>
        <v>1</v>
      </c>
      <c r="G21" s="0" t="str">
        <f aca="false">IF(OR('baseline_result.txt'!J20 = 0,'baseline_result.txt'!J20=-1),"",'baseline_result.txt'!J20 / 'baseline_result.txt'!J20)</f>
        <v/>
      </c>
      <c r="H21" s="0" t="n">
        <f aca="false">IF(OR('baseline_result.txt'!S20 = 0,'baseline_result.txt'!S20=-1),"",'baseline_result.txt'!S20 / 'baseline_result.txt'!S20)</f>
        <v>1</v>
      </c>
      <c r="I21" s="0" t="n">
        <f aca="false">IF(OR('baseline_result.txt'!W20 = 0,'baseline_result.txt'!W20=-1),"",'baseline_result.txt'!W20 / 'baseline_result.txt'!W20)</f>
        <v>1</v>
      </c>
      <c r="J21" s="0" t="n">
        <f aca="false">IF(OR('baseline_result.txt'!Z20 = 0,'baseline_result.txt'!Z20=-1),"",'baseline_result.txt'!Z20 / 'baseline_result.txt'!Z20)</f>
        <v>1</v>
      </c>
      <c r="K21" s="0" t="n">
        <f aca="false">IF(OR('baseline_result.txt'!AC20 = 0,'baseline_result.txt'!AC20=-1),"",'baseline_result.txt'!AC20 / 'baseline_result.txt'!AC20)</f>
        <v>1</v>
      </c>
      <c r="L21" s="0" t="n">
        <f aca="false">IF(OR('baseline_result.txt'!AF20 = 0,'baseline_result.txt'!AF20=-1),"",'baseline_result.txt'!AF20 / 'baseline_result.txt'!AF20)</f>
        <v>1</v>
      </c>
      <c r="M21" s="0" t="n">
        <f aca="false">IF(OR('baseline_result.txt'!AG20 = 0,'baseline_result.txt'!AG20=-1),"",'baseline_result.txt'!AG20 / 'baseline_result.txt'!AG20)</f>
        <v>1</v>
      </c>
      <c r="N21" s="0" t="n">
        <f aca="false">IF(OR('baseline_result.txt'!AH20 = 0,'baseline_result.txt'!AH20=-1),"",'baseline_result.txt'!AH20 / 'baseline_result.txt'!AH20)</f>
        <v>1</v>
      </c>
      <c r="O21" s="0" t="n">
        <f aca="false">IF(OR('baseline_result.txt'!AJ20 = 0,'baseline_result.txt'!AJ20=-1),"",'baseline_result.txt'!AJ20 / 'baseline_result.txt'!AJ20)</f>
        <v>1</v>
      </c>
      <c r="P21" s="0" t="n">
        <f aca="false">IF(OR('baseline_result.txt'!AS20 = 0,'baseline_result.txt'!AS20=-1),"",'baseline_result.txt'!AS20 / 'baseline_result.txt'!AS20)</f>
        <v>1</v>
      </c>
      <c r="Q21" s="0" t="n">
        <f aca="false">IF(OR('baseline_result.txt'!BC20 = 0,'baseline_result.txt'!BC20=-1),"",'baseline_result.txt'!BC20 / 'baseline_result.txt'!BC20)</f>
        <v>1</v>
      </c>
      <c r="R21" s="0" t="n">
        <f aca="false">IF(OR('baseline_result.txt'!BD20 = 0,'baseline_result.txt'!BD20=-1),"",'baseline_result.txt'!BD20 / 'baseline_result.txt'!BD20)</f>
        <v>1</v>
      </c>
      <c r="S21" s="0" t="n">
        <f aca="false">IF(OR('baseline_result.txt'!BI20 = 0,'baseline_result.txt'!BI20=-1),"",'baseline_result.txt'!BI20 / 'baseline_result.txt'!BI20)</f>
        <v>1</v>
      </c>
    </row>
    <row r="22" customFormat="false" ht="15" hidden="false" customHeight="false" outlineLevel="0" collapsed="false">
      <c r="A22" s="0" t="str">
        <f aca="false">'baseline_result.txt'!A21</f>
        <v>stratixiv_arch.timing.xml</v>
      </c>
      <c r="B22" s="0" t="str">
        <f aca="false">'baseline_result.txt'!B21</f>
        <v>LU230_stratixiv_arch_timing.blif</v>
      </c>
      <c r="C22" s="0" t="n">
        <f aca="false">IF(OR('baseline_result.txt'!D21 = 0,'baseline_result.txt'!D21=-1),"",'baseline_result.txt'!D21 / 'baseline_result.txt'!D21)</f>
        <v>1</v>
      </c>
      <c r="D22" s="0" t="n">
        <f aca="false">IF(OR('baseline_result.txt'!G21 = 0,'baseline_result.txt'!G21=-1),"",'baseline_result.txt'!G21 / 'baseline_result.txt'!G21)</f>
        <v>1</v>
      </c>
      <c r="E22" s="0" t="n">
        <f aca="false">IF(OR('baseline_result.txt'!H21 = 0,'baseline_result.txt'!H21=-1),"",'baseline_result.txt'!H21 / 'baseline_result.txt'!H21)</f>
        <v>1</v>
      </c>
      <c r="F22" s="0" t="n">
        <f aca="false">IF(OR('baseline_result.txt'!I21 = 0,'baseline_result.txt'!I21=-1),"",'baseline_result.txt'!I21 / 'baseline_result.txt'!I21)</f>
        <v>1</v>
      </c>
      <c r="G22" s="0" t="n">
        <f aca="false">IF(OR('baseline_result.txt'!J21 = 0,'baseline_result.txt'!J21=-1),"",'baseline_result.txt'!J21 / 'baseline_result.txt'!J21)</f>
        <v>1</v>
      </c>
      <c r="H22" s="0" t="n">
        <f aca="false">IF(OR('baseline_result.txt'!S21 = 0,'baseline_result.txt'!S21=-1),"",'baseline_result.txt'!S21 / 'baseline_result.txt'!S21)</f>
        <v>1</v>
      </c>
      <c r="I22" s="0" t="n">
        <f aca="false">IF(OR('baseline_result.txt'!W21 = 0,'baseline_result.txt'!W21=-1),"",'baseline_result.txt'!W21 / 'baseline_result.txt'!W21)</f>
        <v>1</v>
      </c>
      <c r="J22" s="0" t="n">
        <f aca="false">IF(OR('baseline_result.txt'!Z21 = 0,'baseline_result.txt'!Z21=-1),"",'baseline_result.txt'!Z21 / 'baseline_result.txt'!Z21)</f>
        <v>1</v>
      </c>
      <c r="K22" s="0" t="n">
        <f aca="false">IF(OR('baseline_result.txt'!AC21 = 0,'baseline_result.txt'!AC21=-1),"",'baseline_result.txt'!AC21 / 'baseline_result.txt'!AC21)</f>
        <v>1</v>
      </c>
      <c r="L22" s="0" t="n">
        <f aca="false">IF(OR('baseline_result.txt'!AF21 = 0,'baseline_result.txt'!AF21=-1),"",'baseline_result.txt'!AF21 / 'baseline_result.txt'!AF21)</f>
        <v>1</v>
      </c>
      <c r="M22" s="0" t="n">
        <f aca="false">IF(OR('baseline_result.txt'!AG21 = 0,'baseline_result.txt'!AG21=-1),"",'baseline_result.txt'!AG21 / 'baseline_result.txt'!AG21)</f>
        <v>1</v>
      </c>
      <c r="N22" s="0" t="n">
        <f aca="false">IF(OR('baseline_result.txt'!AH21 = 0,'baseline_result.txt'!AH21=-1),"",'baseline_result.txt'!AH21 / 'baseline_result.txt'!AH21)</f>
        <v>1</v>
      </c>
      <c r="O22" s="0" t="n">
        <f aca="false">IF(OR('baseline_result.txt'!AJ21 = 0,'baseline_result.txt'!AJ21=-1),"",'baseline_result.txt'!AJ21 / 'baseline_result.txt'!AJ21)</f>
        <v>1</v>
      </c>
      <c r="P22" s="0" t="n">
        <f aca="false">IF(OR('baseline_result.txt'!AS21 = 0,'baseline_result.txt'!AS21=-1),"",'baseline_result.txt'!AS21 / 'baseline_result.txt'!AS21)</f>
        <v>1</v>
      </c>
      <c r="Q22" s="0" t="n">
        <f aca="false">IF(OR('baseline_result.txt'!BC21 = 0,'baseline_result.txt'!BC21=-1),"",'baseline_result.txt'!BC21 / 'baseline_result.txt'!BC21)</f>
        <v>1</v>
      </c>
      <c r="R22" s="0" t="n">
        <f aca="false">IF(OR('baseline_result.txt'!BD21 = 0,'baseline_result.txt'!BD21=-1),"",'baseline_result.txt'!BD21 / 'baseline_result.txt'!BD21)</f>
        <v>1</v>
      </c>
      <c r="S22" s="0" t="n">
        <f aca="false">IF(OR('baseline_result.txt'!BI21 = 0,'baseline_result.txt'!BI21=-1),"",'baseline_result.txt'!BI21 / 'baseline_result.txt'!BI21)</f>
        <v>1</v>
      </c>
    </row>
    <row r="23" customFormat="false" ht="15" hidden="false" customHeight="false" outlineLevel="0" collapsed="false">
      <c r="A23" s="0" t="str">
        <f aca="false">'baseline_result.txt'!A22</f>
        <v>stratixiv_arch.timing.xml</v>
      </c>
      <c r="B23" s="0" t="str">
        <f aca="false">'baseline_result.txt'!B22</f>
        <v>sparcT1_chip2_stratixiv_arch_timing.blif</v>
      </c>
      <c r="C23" s="0" t="n">
        <f aca="false">IF(OR('baseline_result.txt'!D22 = 0,'baseline_result.txt'!D22=-1),"",'baseline_result.txt'!D22 / 'baseline_result.txt'!D22)</f>
        <v>1</v>
      </c>
      <c r="D23" s="0" t="n">
        <f aca="false">IF(OR('baseline_result.txt'!G22 = 0,'baseline_result.txt'!G22=-1),"",'baseline_result.txt'!G22 / 'baseline_result.txt'!G22)</f>
        <v>1</v>
      </c>
      <c r="E23" s="0" t="n">
        <f aca="false">IF(OR('baseline_result.txt'!H22 = 0,'baseline_result.txt'!H22=-1),"",'baseline_result.txt'!H22 / 'baseline_result.txt'!H22)</f>
        <v>1</v>
      </c>
      <c r="F23" s="0" t="n">
        <f aca="false">IF(OR('baseline_result.txt'!I22 = 0,'baseline_result.txt'!I22=-1),"",'baseline_result.txt'!I22 / 'baseline_result.txt'!I22)</f>
        <v>1</v>
      </c>
      <c r="G23" s="0" t="str">
        <f aca="false">IF(OR('baseline_result.txt'!J22 = 0,'baseline_result.txt'!J22=-1),"",'baseline_result.txt'!J22 / 'baseline_result.txt'!J22)</f>
        <v/>
      </c>
      <c r="H23" s="0" t="n">
        <f aca="false">IF(OR('baseline_result.txt'!S22 = 0,'baseline_result.txt'!S22=-1),"",'baseline_result.txt'!S22 / 'baseline_result.txt'!S22)</f>
        <v>1</v>
      </c>
      <c r="I23" s="0" t="n">
        <f aca="false">IF(OR('baseline_result.txt'!W22 = 0,'baseline_result.txt'!W22=-1),"",'baseline_result.txt'!W22 / 'baseline_result.txt'!W22)</f>
        <v>1</v>
      </c>
      <c r="J23" s="0" t="n">
        <f aca="false">IF(OR('baseline_result.txt'!Z22 = 0,'baseline_result.txt'!Z22=-1),"",'baseline_result.txt'!Z22 / 'baseline_result.txt'!Z22)</f>
        <v>1</v>
      </c>
      <c r="K23" s="0" t="n">
        <f aca="false">IF(OR('baseline_result.txt'!AC22 = 0,'baseline_result.txt'!AC22=-1),"",'baseline_result.txt'!AC22 / 'baseline_result.txt'!AC22)</f>
        <v>1</v>
      </c>
      <c r="L23" s="0" t="n">
        <f aca="false">IF(OR('baseline_result.txt'!AF22 = 0,'baseline_result.txt'!AF22=-1),"",'baseline_result.txt'!AF22 / 'baseline_result.txt'!AF22)</f>
        <v>1</v>
      </c>
      <c r="M23" s="0" t="n">
        <f aca="false">IF(OR('baseline_result.txt'!AG22 = 0,'baseline_result.txt'!AG22=-1),"",'baseline_result.txt'!AG22 / 'baseline_result.txt'!AG22)</f>
        <v>1</v>
      </c>
      <c r="N23" s="0" t="n">
        <f aca="false">IF(OR('baseline_result.txt'!AH22 = 0,'baseline_result.txt'!AH22=-1),"",'baseline_result.txt'!AH22 / 'baseline_result.txt'!AH22)</f>
        <v>1</v>
      </c>
      <c r="O23" s="0" t="n">
        <f aca="false">IF(OR('baseline_result.txt'!AJ22 = 0,'baseline_result.txt'!AJ22=-1),"",'baseline_result.txt'!AJ22 / 'baseline_result.txt'!AJ22)</f>
        <v>1</v>
      </c>
      <c r="P23" s="0" t="n">
        <f aca="false">IF(OR('baseline_result.txt'!AS22 = 0,'baseline_result.txt'!AS22=-1),"",'baseline_result.txt'!AS22 / 'baseline_result.txt'!AS22)</f>
        <v>1</v>
      </c>
      <c r="Q23" s="0" t="n">
        <f aca="false">IF(OR('baseline_result.txt'!BC22 = 0,'baseline_result.txt'!BC22=-1),"",'baseline_result.txt'!BC22 / 'baseline_result.txt'!BC22)</f>
        <v>1</v>
      </c>
      <c r="R23" s="0" t="n">
        <f aca="false">IF(OR('baseline_result.txt'!BD22 = 0,'baseline_result.txt'!BD22=-1),"",'baseline_result.txt'!BD22 / 'baseline_result.txt'!BD22)</f>
        <v>1</v>
      </c>
      <c r="S23" s="0" t="n">
        <f aca="false">IF(OR('baseline_result.txt'!BI22 = 0,'baseline_result.txt'!BI22=-1),"",'baseline_result.txt'!BI22 / 'baseline_result.txt'!BI22)</f>
        <v>1</v>
      </c>
    </row>
    <row r="24" customFormat="false" ht="15" hidden="false" customHeight="false" outlineLevel="0" collapsed="false">
      <c r="A24" s="0" t="str">
        <f aca="false">'baseline_result.txt'!A23</f>
        <v>stratixiv_arch.timing.xml</v>
      </c>
      <c r="B24" s="0" t="str">
        <f aca="false">'baseline_result.txt'!B23</f>
        <v>LU_Network_stratixiv_arch_timing.blif</v>
      </c>
      <c r="C24" s="0" t="n">
        <f aca="false">IF(OR('baseline_result.txt'!D23 = 0,'baseline_result.txt'!D23=-1),"",'baseline_result.txt'!D23 / 'baseline_result.txt'!D23)</f>
        <v>1</v>
      </c>
      <c r="D24" s="0" t="n">
        <f aca="false">IF(OR('baseline_result.txt'!G23 = 0,'baseline_result.txt'!G23=-1),"",'baseline_result.txt'!G23 / 'baseline_result.txt'!G23)</f>
        <v>1</v>
      </c>
      <c r="E24" s="0" t="n">
        <f aca="false">IF(OR('baseline_result.txt'!H23 = 0,'baseline_result.txt'!H23=-1),"",'baseline_result.txt'!H23 / 'baseline_result.txt'!H23)</f>
        <v>1</v>
      </c>
      <c r="F24" s="0" t="n">
        <f aca="false">IF(OR('baseline_result.txt'!I23 = 0,'baseline_result.txt'!I23=-1),"",'baseline_result.txt'!I23 / 'baseline_result.txt'!I23)</f>
        <v>1</v>
      </c>
      <c r="G24" s="0" t="str">
        <f aca="false">IF(OR('baseline_result.txt'!J23 = 0,'baseline_result.txt'!J23=-1),"",'baseline_result.txt'!J23 / 'baseline_result.txt'!J23)</f>
        <v/>
      </c>
      <c r="H24" s="0" t="n">
        <f aca="false">IF(OR('baseline_result.txt'!S23 = 0,'baseline_result.txt'!S23=-1),"",'baseline_result.txt'!S23 / 'baseline_result.txt'!S23)</f>
        <v>1</v>
      </c>
      <c r="I24" s="0" t="n">
        <f aca="false">IF(OR('baseline_result.txt'!W23 = 0,'baseline_result.txt'!W23=-1),"",'baseline_result.txt'!W23 / 'baseline_result.txt'!W23)</f>
        <v>1</v>
      </c>
      <c r="J24" s="0" t="n">
        <f aca="false">IF(OR('baseline_result.txt'!Z23 = 0,'baseline_result.txt'!Z23=-1),"",'baseline_result.txt'!Z23 / 'baseline_result.txt'!Z23)</f>
        <v>1</v>
      </c>
      <c r="K24" s="0" t="n">
        <f aca="false">IF(OR('baseline_result.txt'!AC23 = 0,'baseline_result.txt'!AC23=-1),"",'baseline_result.txt'!AC23 / 'baseline_result.txt'!AC23)</f>
        <v>1</v>
      </c>
      <c r="L24" s="0" t="n">
        <f aca="false">IF(OR('baseline_result.txt'!AF23 = 0,'baseline_result.txt'!AF23=-1),"",'baseline_result.txt'!AF23 / 'baseline_result.txt'!AF23)</f>
        <v>1</v>
      </c>
      <c r="M24" s="0" t="n">
        <f aca="false">IF(OR('baseline_result.txt'!AG23 = 0,'baseline_result.txt'!AG23=-1),"",'baseline_result.txt'!AG23 / 'baseline_result.txt'!AG23)</f>
        <v>1</v>
      </c>
      <c r="N24" s="0" t="n">
        <f aca="false">IF(OR('baseline_result.txt'!AH23 = 0,'baseline_result.txt'!AH23=-1),"",'baseline_result.txt'!AH23 / 'baseline_result.txt'!AH23)</f>
        <v>1</v>
      </c>
      <c r="O24" s="0" t="n">
        <f aca="false">IF(OR('baseline_result.txt'!AJ23 = 0,'baseline_result.txt'!AJ23=-1),"",'baseline_result.txt'!AJ23 / 'baseline_result.txt'!AJ23)</f>
        <v>1</v>
      </c>
      <c r="P24" s="0" t="n">
        <f aca="false">IF(OR('baseline_result.txt'!AS23 = 0,'baseline_result.txt'!AS23=-1),"",'baseline_result.txt'!AS23 / 'baseline_result.txt'!AS23)</f>
        <v>1</v>
      </c>
      <c r="Q24" s="0" t="n">
        <f aca="false">IF(OR('baseline_result.txt'!BC23 = 0,'baseline_result.txt'!BC23=-1),"",'baseline_result.txt'!BC23 / 'baseline_result.txt'!BC23)</f>
        <v>1</v>
      </c>
      <c r="R24" s="0" t="n">
        <f aca="false">IF(OR('baseline_result.txt'!BD23 = 0,'baseline_result.txt'!BD23=-1),"",'baseline_result.txt'!BD23 / 'baseline_result.txt'!BD23)</f>
        <v>1</v>
      </c>
      <c r="S24" s="0" t="n">
        <f aca="false">IF(OR('baseline_result.txt'!BI23 = 0,'baseline_result.txt'!BI23=-1),"",'baseline_result.txt'!BI23 / 'baseline_result.txt'!BI23)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n">
        <f aca="false">GEOMEAN(M3:M24)</f>
        <v>1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'baseline_result.txt'!A1</f>
        <v>arch</v>
      </c>
      <c r="B28" s="0" t="str">
        <f aca="false">'baseline_result.txt'!B1</f>
        <v>circuit</v>
      </c>
      <c r="C28" s="0" t="str">
        <f aca="false">'baseline_result.txt'!D1</f>
        <v>vtr_flow_elapsed_time</v>
      </c>
      <c r="D28" s="0" t="str">
        <f aca="false">'baseline_result.txt'!G1</f>
        <v>num_LAB</v>
      </c>
      <c r="E28" s="0" t="str">
        <f aca="false">'baseline_result.txt'!H1</f>
        <v>num_DSP</v>
      </c>
      <c r="F28" s="0" t="str">
        <f aca="false">'baseline_result.txt'!I1</f>
        <v>num_M9K</v>
      </c>
      <c r="G28" s="0" t="str">
        <f aca="false">'baseline_result.txt'!J1</f>
        <v>num_M144K</v>
      </c>
      <c r="H28" s="0" t="str">
        <f aca="false">'baseline_result.txt'!S1</f>
        <v>max_vpr_mem</v>
      </c>
      <c r="I28" s="0" t="str">
        <f aca="false">'baseline_result.txt'!W1</f>
        <v>num_pre_packed_blocks</v>
      </c>
      <c r="J28" s="0" t="str">
        <f aca="false">'baseline_result.txt'!Z1</f>
        <v>num_post_packed_blocks</v>
      </c>
      <c r="K28" s="0" t="str">
        <f aca="false">'baseline_result.txt'!AC1</f>
        <v>device_grid_tiles</v>
      </c>
      <c r="L28" s="0" t="str">
        <f aca="false">'baseline_result.txt'!AF1</f>
        <v>pack_time</v>
      </c>
      <c r="M28" s="0" t="str">
        <f aca="false">'baseline_result.txt'!AG1</f>
        <v>placed_wirelength_est</v>
      </c>
      <c r="N28" s="0" t="str">
        <f aca="false">'baseline_result.txt'!AH1</f>
        <v>place_time</v>
      </c>
      <c r="O28" s="0" t="str">
        <f aca="false">'baseline_result.txt'!AJ1</f>
        <v>placed_CPD_est</v>
      </c>
      <c r="P28" s="0" t="str">
        <f aca="false">'baseline_result.txt'!AS1</f>
        <v>routed_wirelength</v>
      </c>
      <c r="Q28" s="0" t="str">
        <f aca="false">'baseline_result.txt'!BC1</f>
        <v>critical_path_delay</v>
      </c>
      <c r="R28" s="0" t="str">
        <f aca="false">'baseline_result.txt'!BD1</f>
        <v>geomean_nonvirtual_intradomain_critical_path_delay</v>
      </c>
      <c r="S28" s="0" t="str">
        <f aca="false">'baseline_result.txt'!BI1</f>
        <v>crit_path_route_time</v>
      </c>
    </row>
    <row r="29" customFormat="false" ht="15" hidden="false" customHeight="false" outlineLevel="0" collapsed="false">
      <c r="A29" s="0" t="str">
        <f aca="false">'baseline_result.txt'!A2</f>
        <v>stratixiv_arch.timing.xml</v>
      </c>
      <c r="B29" s="0" t="str">
        <f aca="false">'baseline_result.txt'!B2</f>
        <v>gsm_switch_stratixiv_arch_timing.blif</v>
      </c>
      <c r="C29" s="0" t="n">
        <f aca="false">IF(OR('baseline_result.txt'!D2 = 0,'baseline_result.txt'!D2=-1),"",'parse_results.txt'!D2 / 'baseline_result.txt'!D2)</f>
        <v>1.07971092122603</v>
      </c>
      <c r="D29" s="0" t="n">
        <f aca="false">IF(OR('baseline_result.txt'!G2 = 0,'baseline_result.txt'!G2=-1),"",'parse_results.txt'!G2 / 'baseline_result.txt'!G2)</f>
        <v>1</v>
      </c>
      <c r="E29" s="0" t="str">
        <f aca="false">IF(OR('baseline_result.txt'!H2 = 0,'baseline_result.txt'!H2=-1),"",'parse_results.txt'!H2 / 'baseline_result.txt'!H2)</f>
        <v/>
      </c>
      <c r="F29" s="0" t="n">
        <f aca="false">IF(OR('baseline_result.txt'!I2 = 0,'baseline_result.txt'!I2=-1),"",'parse_results.txt'!I2 / 'baseline_result.txt'!I2)</f>
        <v>1</v>
      </c>
      <c r="G29" s="0" t="str">
        <f aca="false">IF(OR('baseline_result.txt'!J2 = 0,'baseline_result.txt'!J2=-1),"",'parse_results.txt'!J2 / 'baseline_result.txt'!J2)</f>
        <v/>
      </c>
      <c r="H29" s="0" t="n">
        <f aca="false">IF(OR('baseline_result.txt'!S2 = 0,'baseline_result.txt'!S2=-1),"",'parse_results.txt'!S2 / 'baseline_result.txt'!S2)</f>
        <v>0.979497397656208</v>
      </c>
      <c r="I29" s="0" t="n">
        <f aca="false">IF(OR('baseline_result.txt'!W2 = 0,'baseline_result.txt'!W2=-1),"",'parse_results.txt'!W2 / 'baseline_result.txt'!W2)</f>
        <v>1</v>
      </c>
      <c r="J29" s="0" t="n">
        <f aca="false">IF(OR('baseline_result.txt'!Z2 = 0,'baseline_result.txt'!Z2=-1),"",'parse_results.txt'!Z2 / 'baseline_result.txt'!Z2)</f>
        <v>1</v>
      </c>
      <c r="K29" s="0" t="n">
        <f aca="false">IF(OR('baseline_result.txt'!AC2 = 0,'baseline_result.txt'!AC2=-1),"",'parse_results.txt'!AC2 / 'baseline_result.txt'!AC2)</f>
        <v>1</v>
      </c>
      <c r="L29" s="0" t="n">
        <f aca="false">IF(OR('baseline_result.txt'!AF2 = 0,'baseline_result.txt'!AF2=-1),"",'parse_results.txt'!AF2 / 'baseline_result.txt'!AF2)</f>
        <v>0.977165862503457</v>
      </c>
      <c r="M29" s="0" t="n">
        <f aca="false">IF(OR('baseline_result.txt'!AG2 = 0,'baseline_result.txt'!AG2=-1),"",'parse_results.txt'!AG2 / 'baseline_result.txt'!AG2)</f>
        <v>-2.19818627650326E-007</v>
      </c>
      <c r="N29" s="0" t="n">
        <f aca="false">IF(OR('baseline_result.txt'!AH2 = 0,'baseline_result.txt'!AH2=-1),"",'parse_results.txt'!AH2 / 'baseline_result.txt'!AH2)</f>
        <v>1.04371898647505</v>
      </c>
      <c r="O29" s="0" t="n">
        <f aca="false">IF(OR('baseline_result.txt'!AJ2 = 0,'baseline_result.txt'!AJ2=-1),"",'parse_results.txt'!AJ2 / 'baseline_result.txt'!AJ2)</f>
        <v>0.875749690776331</v>
      </c>
      <c r="P29" s="0" t="n">
        <f aca="false">IF(OR('baseline_result.txt'!AS2 = 0,'baseline_result.txt'!AS2=-1),"",'parse_results.txt'!AS2 / 'baseline_result.txt'!AS2)</f>
        <v>0.999841832544476</v>
      </c>
      <c r="Q29" s="0" t="n">
        <f aca="false">IF(OR('baseline_result.txt'!BC2 = 0,'baseline_result.txt'!BC2=-1),"",'parse_results.txt'!BC2 / 'baseline_result.txt'!BC2)</f>
        <v>0.863503597409949</v>
      </c>
      <c r="R29" s="0" t="n">
        <f aca="false">IF(OR('baseline_result.txt'!BD2 = 0,'baseline_result.txt'!BD2=-1),"",'parse_results.txt'!BD2 / 'baseline_result.txt'!BD2)</f>
        <v>0.994245424687016</v>
      </c>
      <c r="S29" s="0" t="n">
        <f aca="false">IF(OR('baseline_result.txt'!BI2 = 0,'baseline_result.txt'!BI2=-1),"",'parse_results.txt'!BI2 / 'baseline_result.txt'!BI2)</f>
        <v>0.855978820414767</v>
      </c>
    </row>
    <row r="30" customFormat="false" ht="15" hidden="false" customHeight="false" outlineLevel="0" collapsed="false">
      <c r="A30" s="0" t="str">
        <f aca="false">'baseline_result.txt'!A3</f>
        <v>stratixiv_arch.timing.xml</v>
      </c>
      <c r="B30" s="0" t="str">
        <f aca="false">'baseline_result.txt'!B3</f>
        <v>mes_noc_stratixiv_arch_timing.blif</v>
      </c>
      <c r="C30" s="0" t="n">
        <f aca="false">IF(OR('baseline_result.txt'!D3 = 0,'baseline_result.txt'!D3=-1),"",'parse_results.txt'!D3 / 'baseline_result.txt'!D3)</f>
        <v>0.985851124561199</v>
      </c>
      <c r="D30" s="0" t="n">
        <f aca="false">IF(OR('baseline_result.txt'!G3 = 0,'baseline_result.txt'!G3=-1),"",'parse_results.txt'!G3 / 'baseline_result.txt'!G3)</f>
        <v>1</v>
      </c>
      <c r="E30" s="0" t="str">
        <f aca="false">IF(OR('baseline_result.txt'!H3 = 0,'baseline_result.txt'!H3=-1),"",'parse_results.txt'!H3 / 'baseline_result.txt'!H3)</f>
        <v/>
      </c>
      <c r="F30" s="0" t="n">
        <f aca="false">IF(OR('baseline_result.txt'!I3 = 0,'baseline_result.txt'!I3=-1),"",'parse_results.txt'!I3 / 'baseline_result.txt'!I3)</f>
        <v>1</v>
      </c>
      <c r="G30" s="0" t="str">
        <f aca="false">IF(OR('baseline_result.txt'!J3 = 0,'baseline_result.txt'!J3=-1),"",'parse_results.txt'!J3 / 'baseline_result.txt'!J3)</f>
        <v/>
      </c>
      <c r="H30" s="0" t="n">
        <f aca="false">IF(OR('baseline_result.txt'!S3 = 0,'baseline_result.txt'!S3=-1),"",'parse_results.txt'!S3 / 'baseline_result.txt'!S3)</f>
        <v>0.987762050620667</v>
      </c>
      <c r="I30" s="0" t="n">
        <f aca="false">IF(OR('baseline_result.txt'!W3 = 0,'baseline_result.txt'!W3=-1),"",'parse_results.txt'!W3 / 'baseline_result.txt'!W3)</f>
        <v>1</v>
      </c>
      <c r="J30" s="0" t="n">
        <f aca="false">IF(OR('baseline_result.txt'!Z3 = 0,'baseline_result.txt'!Z3=-1),"",'parse_results.txt'!Z3 / 'baseline_result.txt'!Z3)</f>
        <v>1</v>
      </c>
      <c r="K30" s="0" t="n">
        <f aca="false">IF(OR('baseline_result.txt'!AC3 = 0,'baseline_result.txt'!AC3=-1),"",'parse_results.txt'!AC3 / 'baseline_result.txt'!AC3)</f>
        <v>1</v>
      </c>
      <c r="L30" s="0" t="n">
        <f aca="false">IF(OR('baseline_result.txt'!AF3 = 0,'baseline_result.txt'!AF3=-1),"",'parse_results.txt'!AF3 / 'baseline_result.txt'!AF3)</f>
        <v>0.933318264895346</v>
      </c>
      <c r="M30" s="0" t="n">
        <f aca="false">IF(OR('baseline_result.txt'!AG3 = 0,'baseline_result.txt'!AG3=-1),"",'parse_results.txt'!AG3 / 'baseline_result.txt'!AG3)</f>
        <v>-2.46648782985575E-007</v>
      </c>
      <c r="N30" s="0" t="n">
        <f aca="false">IF(OR('baseline_result.txt'!AH3 = 0,'baseline_result.txt'!AH3=-1),"",'parse_results.txt'!AH3 / 'baseline_result.txt'!AH3)</f>
        <v>0.958974767142541</v>
      </c>
      <c r="O30" s="0" t="n">
        <f aca="false">IF(OR('baseline_result.txt'!AJ3 = 0,'baseline_result.txt'!AJ3=-1),"",'parse_results.txt'!AJ3 / 'baseline_result.txt'!AJ3)</f>
        <v>1.03698516298309</v>
      </c>
      <c r="P30" s="0" t="n">
        <f aca="false">IF(OR('baseline_result.txt'!AS3 = 0,'baseline_result.txt'!AS3=-1),"",'parse_results.txt'!AS3 / 'baseline_result.txt'!AS3)</f>
        <v>1.00299073179764</v>
      </c>
      <c r="Q30" s="0" t="n">
        <f aca="false">IF(OR('baseline_result.txt'!BC3 = 0,'baseline_result.txt'!BC3=-1),"",'parse_results.txt'!BC3 / 'baseline_result.txt'!BC3)</f>
        <v>1.04902719001729</v>
      </c>
      <c r="R30" s="0" t="n">
        <f aca="false">IF(OR('baseline_result.txt'!BD3 = 0,'baseline_result.txt'!BD3=-1),"",'parse_results.txt'!BD3 / 'baseline_result.txt'!BD3)</f>
        <v>1.0610985618018</v>
      </c>
      <c r="S30" s="0" t="n">
        <f aca="false">IF(OR('baseline_result.txt'!BI3 = 0,'baseline_result.txt'!BI3=-1),"",'parse_results.txt'!BI3 / 'baseline_result.txt'!BI3)</f>
        <v>1.08778769760013</v>
      </c>
    </row>
    <row r="31" customFormat="false" ht="15" hidden="false" customHeight="false" outlineLevel="0" collapsed="false">
      <c r="A31" s="0" t="str">
        <f aca="false">'baseline_result.txt'!A4</f>
        <v>stratixiv_arch.timing.xml</v>
      </c>
      <c r="B31" s="0" t="str">
        <f aca="false">'baseline_result.txt'!B4</f>
        <v>dart_stratixiv_arch_timing.blif</v>
      </c>
      <c r="C31" s="0" t="n">
        <f aca="false">IF(OR('baseline_result.txt'!D4 = 0,'baseline_result.txt'!D4=-1),"",'parse_results.txt'!D4 / 'baseline_result.txt'!D4)</f>
        <v>1.01064096480468</v>
      </c>
      <c r="D31" s="0" t="n">
        <f aca="false">IF(OR('baseline_result.txt'!G4 = 0,'baseline_result.txt'!G4=-1),"",'parse_results.txt'!G4 / 'baseline_result.txt'!G4)</f>
        <v>1</v>
      </c>
      <c r="E31" s="0" t="str">
        <f aca="false">IF(OR('baseline_result.txt'!H4 = 0,'baseline_result.txt'!H4=-1),"",'parse_results.txt'!H4 / 'baseline_result.txt'!H4)</f>
        <v/>
      </c>
      <c r="F31" s="0" t="n">
        <f aca="false">IF(OR('baseline_result.txt'!I4 = 0,'baseline_result.txt'!I4=-1),"",'parse_results.txt'!I4 / 'baseline_result.txt'!I4)</f>
        <v>1</v>
      </c>
      <c r="G31" s="0" t="str">
        <f aca="false">IF(OR('baseline_result.txt'!J4 = 0,'baseline_result.txt'!J4=-1),"",'parse_results.txt'!J4 / 'baseline_result.txt'!J4)</f>
        <v/>
      </c>
      <c r="H31" s="0" t="n">
        <f aca="false">IF(OR('baseline_result.txt'!S4 = 0,'baseline_result.txt'!S4=-1),"",'parse_results.txt'!S4 / 'baseline_result.txt'!S4)</f>
        <v>0.985923786962207</v>
      </c>
      <c r="I31" s="0" t="n">
        <f aca="false">IF(OR('baseline_result.txt'!W4 = 0,'baseline_result.txt'!W4=-1),"",'parse_results.txt'!W4 / 'baseline_result.txt'!W4)</f>
        <v>1</v>
      </c>
      <c r="J31" s="0" t="n">
        <f aca="false">IF(OR('baseline_result.txt'!Z4 = 0,'baseline_result.txt'!Z4=-1),"",'parse_results.txt'!Z4 / 'baseline_result.txt'!Z4)</f>
        <v>1</v>
      </c>
      <c r="K31" s="0" t="n">
        <f aca="false">IF(OR('baseline_result.txt'!AC4 = 0,'baseline_result.txt'!AC4=-1),"",'parse_results.txt'!AC4 / 'baseline_result.txt'!AC4)</f>
        <v>1</v>
      </c>
      <c r="L31" s="0" t="n">
        <f aca="false">IF(OR('baseline_result.txt'!AF4 = 0,'baseline_result.txt'!AF4=-1),"",'parse_results.txt'!AF4 / 'baseline_result.txt'!AF4)</f>
        <v>0.954746261893974</v>
      </c>
      <c r="M31" s="0" t="n">
        <f aca="false">IF(OR('baseline_result.txt'!AG4 = 0,'baseline_result.txt'!AG4=-1),"",'parse_results.txt'!AG4 / 'baseline_result.txt'!AG4)</f>
        <v>-5.51962585768086E-007</v>
      </c>
      <c r="N31" s="0" t="n">
        <f aca="false">IF(OR('baseline_result.txt'!AH4 = 0,'baseline_result.txt'!AH4=-1),"",'parse_results.txt'!AH4 / 'baseline_result.txt'!AH4)</f>
        <v>0.957439560181378</v>
      </c>
      <c r="O31" s="0" t="n">
        <f aca="false">IF(OR('baseline_result.txt'!AJ4 = 0,'baseline_result.txt'!AJ4=-1),"",'parse_results.txt'!AJ4 / 'baseline_result.txt'!AJ4)</f>
        <v>0.997574817582573</v>
      </c>
      <c r="P31" s="0" t="n">
        <f aca="false">IF(OR('baseline_result.txt'!AS4 = 0,'baseline_result.txt'!AS4=-1),"",'parse_results.txt'!AS4 / 'baseline_result.txt'!AS4)</f>
        <v>1.01227924681705</v>
      </c>
      <c r="Q31" s="0" t="n">
        <f aca="false">IF(OR('baseline_result.txt'!BC4 = 0,'baseline_result.txt'!BC4=-1),"",'parse_results.txt'!BC4 / 'baseline_result.txt'!BC4)</f>
        <v>0.992225378162362</v>
      </c>
      <c r="R31" s="0" t="n">
        <f aca="false">IF(OR('baseline_result.txt'!BD4 = 0,'baseline_result.txt'!BD4=-1),"",'parse_results.txt'!BD4 / 'baseline_result.txt'!BD4)</f>
        <v>0.937571913038212</v>
      </c>
      <c r="S31" s="0" t="n">
        <f aca="false">IF(OR('baseline_result.txt'!BI4 = 0,'baseline_result.txt'!BI4=-1),"",'parse_results.txt'!BI4 / 'baseline_result.txt'!BI4)</f>
        <v>1.00578604773489</v>
      </c>
    </row>
    <row r="32" customFormat="false" ht="15" hidden="false" customHeight="false" outlineLevel="0" collapsed="false">
      <c r="A32" s="0" t="str">
        <f aca="false">'baseline_result.txt'!A5</f>
        <v>stratixiv_arch.timing.xml</v>
      </c>
      <c r="B32" s="0" t="str">
        <f aca="false">'baseline_result.txt'!B5</f>
        <v>denoise_stratixiv_arch_timing.blif</v>
      </c>
      <c r="C32" s="0" t="n">
        <f aca="false">IF(OR('baseline_result.txt'!D5 = 0,'baseline_result.txt'!D5=-1),"",'parse_results.txt'!D5 / 'baseline_result.txt'!D5)</f>
        <v>1.03175305836688</v>
      </c>
      <c r="D32" s="0" t="n">
        <f aca="false">IF(OR('baseline_result.txt'!G5 = 0,'baseline_result.txt'!G5=-1),"",'parse_results.txt'!G5 / 'baseline_result.txt'!G5)</f>
        <v>1</v>
      </c>
      <c r="E32" s="0" t="n">
        <f aca="false">IF(OR('baseline_result.txt'!H5 = 0,'baseline_result.txt'!H5=-1),"",'parse_results.txt'!H5 / 'baseline_result.txt'!H5)</f>
        <v>1</v>
      </c>
      <c r="F32" s="0" t="n">
        <f aca="false">IF(OR('baseline_result.txt'!I5 = 0,'baseline_result.txt'!I5=-1),"",'parse_results.txt'!I5 / 'baseline_result.txt'!I5)</f>
        <v>1</v>
      </c>
      <c r="G32" s="0" t="str">
        <f aca="false">IF(OR('baseline_result.txt'!J5 = 0,'baseline_result.txt'!J5=-1),"",'parse_results.txt'!J5 / 'baseline_result.txt'!J5)</f>
        <v/>
      </c>
      <c r="H32" s="0" t="n">
        <f aca="false">IF(OR('baseline_result.txt'!S5 = 0,'baseline_result.txt'!S5=-1),"",'parse_results.txt'!S5 / 'baseline_result.txt'!S5)</f>
        <v>0.986136888250281</v>
      </c>
      <c r="I32" s="0" t="n">
        <f aca="false">IF(OR('baseline_result.txt'!W5 = 0,'baseline_result.txt'!W5=-1),"",'parse_results.txt'!W5 / 'baseline_result.txt'!W5)</f>
        <v>1</v>
      </c>
      <c r="J32" s="0" t="n">
        <f aca="false">IF(OR('baseline_result.txt'!Z5 = 0,'baseline_result.txt'!Z5=-1),"",'parse_results.txt'!Z5 / 'baseline_result.txt'!Z5)</f>
        <v>1</v>
      </c>
      <c r="K32" s="0" t="n">
        <f aca="false">IF(OR('baseline_result.txt'!AC5 = 0,'baseline_result.txt'!AC5=-1),"",'parse_results.txt'!AC5 / 'baseline_result.txt'!AC5)</f>
        <v>1</v>
      </c>
      <c r="L32" s="0" t="n">
        <f aca="false">IF(OR('baseline_result.txt'!AF5 = 0,'baseline_result.txt'!AF5=-1),"",'parse_results.txt'!AF5 / 'baseline_result.txt'!AF5)</f>
        <v>0.952963749743028</v>
      </c>
      <c r="M32" s="0" t="n">
        <f aca="false">IF(OR('baseline_result.txt'!AG5 = 0,'baseline_result.txt'!AG5=-1),"",'parse_results.txt'!AG5 / 'baseline_result.txt'!AG5)</f>
        <v>-4.30724991999283E-007</v>
      </c>
      <c r="N32" s="0" t="n">
        <f aca="false">IF(OR('baseline_result.txt'!AH5 = 0,'baseline_result.txt'!AH5=-1),"",'parse_results.txt'!AH5 / 'baseline_result.txt'!AH5)</f>
        <v>0.999028599762804</v>
      </c>
      <c r="O32" s="0" t="n">
        <f aca="false">IF(OR('baseline_result.txt'!AJ5 = 0,'baseline_result.txt'!AJ5=-1),"",'parse_results.txt'!AJ5 / 'baseline_result.txt'!AJ5)</f>
        <v>1.02313477417613</v>
      </c>
      <c r="P32" s="0" t="n">
        <f aca="false">IF(OR('baseline_result.txt'!AS5 = 0,'baseline_result.txt'!AS5=-1),"",'parse_results.txt'!AS5 / 'baseline_result.txt'!AS5)</f>
        <v>1.00049809912173</v>
      </c>
      <c r="Q32" s="0" t="n">
        <f aca="false">IF(OR('baseline_result.txt'!BC5 = 0,'baseline_result.txt'!BC5=-1),"",'parse_results.txt'!BC5 / 'baseline_result.txt'!BC5)</f>
        <v>1.02688492825369</v>
      </c>
      <c r="R32" s="0" t="n">
        <f aca="false">IF(OR('baseline_result.txt'!BD5 = 0,'baseline_result.txt'!BD5=-1),"",'parse_results.txt'!BD5 / 'baseline_result.txt'!BD5)</f>
        <v>1.02688492825369</v>
      </c>
      <c r="S32" s="0" t="n">
        <f aca="false">IF(OR('baseline_result.txt'!BI5 = 0,'baseline_result.txt'!BI5=-1),"",'parse_results.txt'!BI5 / 'baseline_result.txt'!BI5)</f>
        <v>0.976566335098825</v>
      </c>
    </row>
    <row r="33" customFormat="false" ht="15" hidden="false" customHeight="false" outlineLevel="0" collapsed="false">
      <c r="A33" s="0" t="str">
        <f aca="false">'baseline_result.txt'!A6</f>
        <v>stratixiv_arch.timing.xml</v>
      </c>
      <c r="B33" s="0" t="str">
        <f aca="false">'baseline_result.txt'!B6</f>
        <v>sparcT2_core_stratixiv_arch_timing.blif</v>
      </c>
      <c r="C33" s="0" t="n">
        <f aca="false">IF(OR('baseline_result.txt'!D6 = 0,'baseline_result.txt'!D6=-1),"",'parse_results.txt'!D6 / 'baseline_result.txt'!D6)</f>
        <v>1.00807733023838</v>
      </c>
      <c r="D33" s="0" t="n">
        <f aca="false">IF(OR('baseline_result.txt'!G6 = 0,'baseline_result.txt'!G6=-1),"",'parse_results.txt'!G6 / 'baseline_result.txt'!G6)</f>
        <v>1</v>
      </c>
      <c r="E33" s="0" t="str">
        <f aca="false">IF(OR('baseline_result.txt'!H6 = 0,'baseline_result.txt'!H6=-1),"",'parse_results.txt'!H6 / 'baseline_result.txt'!H6)</f>
        <v/>
      </c>
      <c r="F33" s="0" t="n">
        <f aca="false">IF(OR('baseline_result.txt'!I6 = 0,'baseline_result.txt'!I6=-1),"",'parse_results.txt'!I6 / 'baseline_result.txt'!I6)</f>
        <v>1</v>
      </c>
      <c r="G33" s="0" t="str">
        <f aca="false">IF(OR('baseline_result.txt'!J6 = 0,'baseline_result.txt'!J6=-1),"",'parse_results.txt'!J6 / 'baseline_result.txt'!J6)</f>
        <v/>
      </c>
      <c r="H33" s="0" t="n">
        <f aca="false">IF(OR('baseline_result.txt'!S6 = 0,'baseline_result.txt'!S6=-1),"",'parse_results.txt'!S6 / 'baseline_result.txt'!S6)</f>
        <v>0.987214123041342</v>
      </c>
      <c r="I33" s="0" t="n">
        <f aca="false">IF(OR('baseline_result.txt'!W6 = 0,'baseline_result.txt'!W6=-1),"",'parse_results.txt'!W6 / 'baseline_result.txt'!W6)</f>
        <v>1</v>
      </c>
      <c r="J33" s="0" t="n">
        <f aca="false">IF(OR('baseline_result.txt'!Z6 = 0,'baseline_result.txt'!Z6=-1),"",'parse_results.txt'!Z6 / 'baseline_result.txt'!Z6)</f>
        <v>1</v>
      </c>
      <c r="K33" s="0" t="n">
        <f aca="false">IF(OR('baseline_result.txt'!AC6 = 0,'baseline_result.txt'!AC6=-1),"",'parse_results.txt'!AC6 / 'baseline_result.txt'!AC6)</f>
        <v>1</v>
      </c>
      <c r="L33" s="0" t="n">
        <f aca="false">IF(OR('baseline_result.txt'!AF6 = 0,'baseline_result.txt'!AF6=-1),"",'parse_results.txt'!AF6 / 'baseline_result.txt'!AF6)</f>
        <v>0.923487249132337</v>
      </c>
      <c r="M33" s="0" t="n">
        <f aca="false">IF(OR('baseline_result.txt'!AG6 = 0,'baseline_result.txt'!AG6=-1),"",'parse_results.txt'!AG6 / 'baseline_result.txt'!AG6)</f>
        <v>-2.69159731766178E-007</v>
      </c>
      <c r="N33" s="0" t="n">
        <f aca="false">IF(OR('baseline_result.txt'!AH6 = 0,'baseline_result.txt'!AH6=-1),"",'parse_results.txt'!AH6 / 'baseline_result.txt'!AH6)</f>
        <v>0.990739611087279</v>
      </c>
      <c r="O33" s="0" t="n">
        <f aca="false">IF(OR('baseline_result.txt'!AJ6 = 0,'baseline_result.txt'!AJ6=-1),"",'parse_results.txt'!AJ6 / 'baseline_result.txt'!AJ6)</f>
        <v>0.978675312801585</v>
      </c>
      <c r="P33" s="0" t="n">
        <f aca="false">IF(OR('baseline_result.txt'!AS6 = 0,'baseline_result.txt'!AS6=-1),"",'parse_results.txt'!AS6 / 'baseline_result.txt'!AS6)</f>
        <v>1.00656554518547</v>
      </c>
      <c r="Q33" s="0" t="n">
        <f aca="false">IF(OR('baseline_result.txt'!BC6 = 0,'baseline_result.txt'!BC6=-1),"",'parse_results.txt'!BC6 / 'baseline_result.txt'!BC6)</f>
        <v>0.986575446475449</v>
      </c>
      <c r="R33" s="0" t="n">
        <f aca="false">IF(OR('baseline_result.txt'!BD6 = 0,'baseline_result.txt'!BD6=-1),"",'parse_results.txt'!BD6 / 'baseline_result.txt'!BD6)</f>
        <v>0.986575446475449</v>
      </c>
      <c r="S33" s="0" t="n">
        <f aca="false">IF(OR('baseline_result.txt'!BI6 = 0,'baseline_result.txt'!BI6=-1),"",'parse_results.txt'!BI6 / 'baseline_result.txt'!BI6)</f>
        <v>1.1039191739758</v>
      </c>
    </row>
    <row r="34" customFormat="false" ht="15" hidden="false" customHeight="false" outlineLevel="0" collapsed="false">
      <c r="A34" s="0" t="str">
        <f aca="false">'baseline_result.txt'!A7</f>
        <v>stratixiv_arch.timing.xml</v>
      </c>
      <c r="B34" s="0" t="str">
        <f aca="false">'baseline_result.txt'!B7</f>
        <v>cholesky_bdti_stratixiv_arch_timing.blif</v>
      </c>
      <c r="C34" s="0" t="n">
        <f aca="false">IF(OR('baseline_result.txt'!D7 = 0,'baseline_result.txt'!D7=-1),"",'parse_results.txt'!D7 / 'baseline_result.txt'!D7)</f>
        <v>1.02800786912404</v>
      </c>
      <c r="D34" s="0" t="n">
        <f aca="false">IF(OR('baseline_result.txt'!G7 = 0,'baseline_result.txt'!G7=-1),"",'parse_results.txt'!G7 / 'baseline_result.txt'!G7)</f>
        <v>1</v>
      </c>
      <c r="E34" s="0" t="n">
        <f aca="false">IF(OR('baseline_result.txt'!H7 = 0,'baseline_result.txt'!H7=-1),"",'parse_results.txt'!H7 / 'baseline_result.txt'!H7)</f>
        <v>1</v>
      </c>
      <c r="F34" s="0" t="n">
        <f aca="false">IF(OR('baseline_result.txt'!I7 = 0,'baseline_result.txt'!I7=-1),"",'parse_results.txt'!I7 / 'baseline_result.txt'!I7)</f>
        <v>1</v>
      </c>
      <c r="G34" s="0" t="str">
        <f aca="false">IF(OR('baseline_result.txt'!J7 = 0,'baseline_result.txt'!J7=-1),"",'parse_results.txt'!J7 / 'baseline_result.txt'!J7)</f>
        <v/>
      </c>
      <c r="H34" s="0" t="n">
        <f aca="false">IF(OR('baseline_result.txt'!S7 = 0,'baseline_result.txt'!S7=-1),"",'parse_results.txt'!S7 / 'baseline_result.txt'!S7)</f>
        <v>0.98240918251801</v>
      </c>
      <c r="I34" s="0" t="n">
        <f aca="false">IF(OR('baseline_result.txt'!W7 = 0,'baseline_result.txt'!W7=-1),"",'parse_results.txt'!W7 / 'baseline_result.txt'!W7)</f>
        <v>1</v>
      </c>
      <c r="J34" s="0" t="n">
        <f aca="false">IF(OR('baseline_result.txt'!Z7 = 0,'baseline_result.txt'!Z7=-1),"",'parse_results.txt'!Z7 / 'baseline_result.txt'!Z7)</f>
        <v>1</v>
      </c>
      <c r="K34" s="0" t="n">
        <f aca="false">IF(OR('baseline_result.txt'!AC7 = 0,'baseline_result.txt'!AC7=-1),"",'parse_results.txt'!AC7 / 'baseline_result.txt'!AC7)</f>
        <v>1</v>
      </c>
      <c r="L34" s="0" t="n">
        <f aca="false">IF(OR('baseline_result.txt'!AF7 = 0,'baseline_result.txt'!AF7=-1),"",'parse_results.txt'!AF7 / 'baseline_result.txt'!AF7)</f>
        <v>0.938824013773486</v>
      </c>
      <c r="M34" s="0" t="n">
        <f aca="false">IF(OR('baseline_result.txt'!AG7 = 0,'baseline_result.txt'!AG7=-1),"",'parse_results.txt'!AG7 / 'baseline_result.txt'!AG7)</f>
        <v>-4.85150277724277E-007</v>
      </c>
      <c r="N34" s="0" t="n">
        <f aca="false">IF(OR('baseline_result.txt'!AH7 = 0,'baseline_result.txt'!AH7=-1),"",'parse_results.txt'!AH7 / 'baseline_result.txt'!AH7)</f>
        <v>0.995686917866215</v>
      </c>
      <c r="O34" s="0" t="n">
        <f aca="false">IF(OR('baseline_result.txt'!AJ7 = 0,'baseline_result.txt'!AJ7=-1),"",'parse_results.txt'!AJ7 / 'baseline_result.txt'!AJ7)</f>
        <v>1.02004676601513</v>
      </c>
      <c r="P34" s="0" t="n">
        <f aca="false">IF(OR('baseline_result.txt'!AS7 = 0,'baseline_result.txt'!AS7=-1),"",'parse_results.txt'!AS7 / 'baseline_result.txt'!AS7)</f>
        <v>0.964048510136862</v>
      </c>
      <c r="Q34" s="0" t="n">
        <f aca="false">IF(OR('baseline_result.txt'!BC7 = 0,'baseline_result.txt'!BC7=-1),"",'parse_results.txt'!BC7 / 'baseline_result.txt'!BC7)</f>
        <v>1.02249008033905</v>
      </c>
      <c r="R34" s="0" t="n">
        <f aca="false">IF(OR('baseline_result.txt'!BD7 = 0,'baseline_result.txt'!BD7=-1),"",'parse_results.txt'!BD7 / 'baseline_result.txt'!BD7)</f>
        <v>1.02249008033905</v>
      </c>
      <c r="S34" s="0" t="n">
        <f aca="false">IF(OR('baseline_result.txt'!BI7 = 0,'baseline_result.txt'!BI7=-1),"",'parse_results.txt'!BI7 / 'baseline_result.txt'!BI7)</f>
        <v>0.87818204091633</v>
      </c>
    </row>
    <row r="35" customFormat="false" ht="15" hidden="false" customHeight="false" outlineLevel="0" collapsed="false">
      <c r="A35" s="0" t="str">
        <f aca="false">'baseline_result.txt'!A8</f>
        <v>stratixiv_arch.timing.xml</v>
      </c>
      <c r="B35" s="0" t="str">
        <f aca="false">'baseline_result.txt'!B8</f>
        <v>minres_stratixiv_arch_timing.blif</v>
      </c>
      <c r="C35" s="0" t="n">
        <f aca="false">IF(OR('baseline_result.txt'!D8 = 0,'baseline_result.txt'!D8=-1),"",'parse_results.txt'!D8 / 'baseline_result.txt'!D8)</f>
        <v>0.979051506305077</v>
      </c>
      <c r="D35" s="0" t="n">
        <f aca="false">IF(OR('baseline_result.txt'!G8 = 0,'baseline_result.txt'!G8=-1),"",'parse_results.txt'!G8 / 'baseline_result.txt'!G8)</f>
        <v>1</v>
      </c>
      <c r="E35" s="0" t="n">
        <f aca="false">IF(OR('baseline_result.txt'!H8 = 0,'baseline_result.txt'!H8=-1),"",'parse_results.txt'!H8 / 'baseline_result.txt'!H8)</f>
        <v>1</v>
      </c>
      <c r="F35" s="0" t="n">
        <f aca="false">IF(OR('baseline_result.txt'!I8 = 0,'baseline_result.txt'!I8=-1),"",'parse_results.txt'!I8 / 'baseline_result.txt'!I8)</f>
        <v>1</v>
      </c>
      <c r="G35" s="0" t="str">
        <f aca="false">IF(OR('baseline_result.txt'!J8 = 0,'baseline_result.txt'!J8=-1),"",'parse_results.txt'!J8 / 'baseline_result.txt'!J8)</f>
        <v/>
      </c>
      <c r="H35" s="0" t="n">
        <f aca="false">IF(OR('baseline_result.txt'!S8 = 0,'baseline_result.txt'!S8=-1),"",'parse_results.txt'!S8 / 'baseline_result.txt'!S8)</f>
        <v>0.972835394462934</v>
      </c>
      <c r="I35" s="0" t="n">
        <f aca="false">IF(OR('baseline_result.txt'!W8 = 0,'baseline_result.txt'!W8=-1),"",'parse_results.txt'!W8 / 'baseline_result.txt'!W8)</f>
        <v>1</v>
      </c>
      <c r="J35" s="0" t="n">
        <f aca="false">IF(OR('baseline_result.txt'!Z8 = 0,'baseline_result.txt'!Z8=-1),"",'parse_results.txt'!Z8 / 'baseline_result.txt'!Z8)</f>
        <v>1</v>
      </c>
      <c r="K35" s="0" t="n">
        <f aca="false">IF(OR('baseline_result.txt'!AC8 = 0,'baseline_result.txt'!AC8=-1),"",'parse_results.txt'!AC8 / 'baseline_result.txt'!AC8)</f>
        <v>1</v>
      </c>
      <c r="L35" s="0" t="n">
        <f aca="false">IF(OR('baseline_result.txt'!AF8 = 0,'baseline_result.txt'!AF8=-1),"",'parse_results.txt'!AF8 / 'baseline_result.txt'!AF8)</f>
        <v>0.942741723017476</v>
      </c>
      <c r="M35" s="0" t="n">
        <f aca="false">IF(OR('baseline_result.txt'!AG8 = 0,'baseline_result.txt'!AG8=-1),"",'parse_results.txt'!AG8 / 'baseline_result.txt'!AG8)</f>
        <v>-4.66687169789659E-007</v>
      </c>
      <c r="N35" s="0" t="n">
        <f aca="false">IF(OR('baseline_result.txt'!AH8 = 0,'baseline_result.txt'!AH8=-1),"",'parse_results.txt'!AH8 / 'baseline_result.txt'!AH8)</f>
        <v>0.913150505428678</v>
      </c>
      <c r="O35" s="0" t="n">
        <f aca="false">IF(OR('baseline_result.txt'!AJ8 = 0,'baseline_result.txt'!AJ8=-1),"",'parse_results.txt'!AJ8 / 'baseline_result.txt'!AJ8)</f>
        <v>0.953611275013</v>
      </c>
      <c r="P35" s="0" t="n">
        <f aca="false">IF(OR('baseline_result.txt'!AS8 = 0,'baseline_result.txt'!AS8=-1),"",'parse_results.txt'!AS8 / 'baseline_result.txt'!AS8)</f>
        <v>0.991488404108864</v>
      </c>
      <c r="Q35" s="0" t="n">
        <f aca="false">IF(OR('baseline_result.txt'!BC8 = 0,'baseline_result.txt'!BC8=-1),"",'parse_results.txt'!BC8 / 'baseline_result.txt'!BC8)</f>
        <v>0.795996669058566</v>
      </c>
      <c r="R35" s="0" t="n">
        <f aca="false">IF(OR('baseline_result.txt'!BD8 = 0,'baseline_result.txt'!BD8=-1),"",'parse_results.txt'!BD8 / 'baseline_result.txt'!BD8)</f>
        <v>0.991661080418853</v>
      </c>
      <c r="S35" s="0" t="n">
        <f aca="false">IF(OR('baseline_result.txt'!BI8 = 0,'baseline_result.txt'!BI8=-1),"",'parse_results.txt'!BI8 / 'baseline_result.txt'!BI8)</f>
        <v>1.00466392318244</v>
      </c>
    </row>
    <row r="36" customFormat="false" ht="15" hidden="false" customHeight="false" outlineLevel="0" collapsed="false">
      <c r="A36" s="0" t="str">
        <f aca="false">'baseline_result.txt'!A9</f>
        <v>stratixiv_arch.timing.xml</v>
      </c>
      <c r="B36" s="0" t="str">
        <f aca="false">'baseline_result.txt'!B9</f>
        <v>stap_qrd_stratixiv_arch_timing.blif</v>
      </c>
      <c r="C36" s="0" t="n">
        <f aca="false">IF(OR('baseline_result.txt'!D9 = 0,'baseline_result.txt'!D9=-1),"",'parse_results.txt'!D9 / 'baseline_result.txt'!D9)</f>
        <v>1.0126757954259</v>
      </c>
      <c r="D36" s="0" t="n">
        <f aca="false">IF(OR('baseline_result.txt'!G9 = 0,'baseline_result.txt'!G9=-1),"",'parse_results.txt'!G9 / 'baseline_result.txt'!G9)</f>
        <v>1</v>
      </c>
      <c r="E36" s="0" t="n">
        <f aca="false">IF(OR('baseline_result.txt'!H9 = 0,'baseline_result.txt'!H9=-1),"",'parse_results.txt'!H9 / 'baseline_result.txt'!H9)</f>
        <v>1</v>
      </c>
      <c r="F36" s="0" t="n">
        <f aca="false">IF(OR('baseline_result.txt'!I9 = 0,'baseline_result.txt'!I9=-1),"",'parse_results.txt'!I9 / 'baseline_result.txt'!I9)</f>
        <v>1</v>
      </c>
      <c r="G36" s="0" t="str">
        <f aca="false">IF(OR('baseline_result.txt'!J9 = 0,'baseline_result.txt'!J9=-1),"",'parse_results.txt'!J9 / 'baseline_result.txt'!J9)</f>
        <v/>
      </c>
      <c r="H36" s="0" t="n">
        <f aca="false">IF(OR('baseline_result.txt'!S9 = 0,'baseline_result.txt'!S9=-1),"",'parse_results.txt'!S9 / 'baseline_result.txt'!S9)</f>
        <v>0.984768564200644</v>
      </c>
      <c r="I36" s="0" t="n">
        <f aca="false">IF(OR('baseline_result.txt'!W9 = 0,'baseline_result.txt'!W9=-1),"",'parse_results.txt'!W9 / 'baseline_result.txt'!W9)</f>
        <v>1</v>
      </c>
      <c r="J36" s="0" t="n">
        <f aca="false">IF(OR('baseline_result.txt'!Z9 = 0,'baseline_result.txt'!Z9=-1),"",'parse_results.txt'!Z9 / 'baseline_result.txt'!Z9)</f>
        <v>1</v>
      </c>
      <c r="K36" s="0" t="n">
        <f aca="false">IF(OR('baseline_result.txt'!AC9 = 0,'baseline_result.txt'!AC9=-1),"",'parse_results.txt'!AC9 / 'baseline_result.txt'!AC9)</f>
        <v>1</v>
      </c>
      <c r="L36" s="0" t="n">
        <f aca="false">IF(OR('baseline_result.txt'!AF9 = 0,'baseline_result.txt'!AF9=-1),"",'parse_results.txt'!AF9 / 'baseline_result.txt'!AF9)</f>
        <v>0.950493689024989</v>
      </c>
      <c r="M36" s="0" t="n">
        <f aca="false">IF(OR('baseline_result.txt'!AG9 = 0,'baseline_result.txt'!AG9=-1),"",'parse_results.txt'!AG9 / 'baseline_result.txt'!AG9)</f>
        <v>-4.23693445928454E-007</v>
      </c>
      <c r="N36" s="0" t="n">
        <f aca="false">IF(OR('baseline_result.txt'!AH9 = 0,'baseline_result.txt'!AH9=-1),"",'parse_results.txt'!AH9 / 'baseline_result.txt'!AH9)</f>
        <v>0.991719134202953</v>
      </c>
      <c r="O36" s="0" t="n">
        <f aca="false">IF(OR('baseline_result.txt'!AJ9 = 0,'baseline_result.txt'!AJ9=-1),"",'parse_results.txt'!AJ9 / 'baseline_result.txt'!AJ9)</f>
        <v>0.966658905837334</v>
      </c>
      <c r="P36" s="0" t="n">
        <f aca="false">IF(OR('baseline_result.txt'!AS9 = 0,'baseline_result.txt'!AS9=-1),"",'parse_results.txt'!AS9 / 'baseline_result.txt'!AS9)</f>
        <v>0.989184869566134</v>
      </c>
      <c r="Q36" s="0" t="n">
        <f aca="false">IF(OR('baseline_result.txt'!BC9 = 0,'baseline_result.txt'!BC9=-1),"",'parse_results.txt'!BC9 / 'baseline_result.txt'!BC9)</f>
        <v>0.977407342445053</v>
      </c>
      <c r="R36" s="0" t="n">
        <f aca="false">IF(OR('baseline_result.txt'!BD9 = 0,'baseline_result.txt'!BD9=-1),"",'parse_results.txt'!BD9 / 'baseline_result.txt'!BD9)</f>
        <v>0.977407342445053</v>
      </c>
      <c r="S36" s="0" t="n">
        <f aca="false">IF(OR('baseline_result.txt'!BI9 = 0,'baseline_result.txt'!BI9=-1),"",'parse_results.txt'!BI9 / 'baseline_result.txt'!BI9)</f>
        <v>1.00569916547934</v>
      </c>
    </row>
    <row r="37" customFormat="false" ht="15" hidden="false" customHeight="false" outlineLevel="0" collapsed="false">
      <c r="A37" s="0" t="str">
        <f aca="false">'baseline_result.txt'!A10</f>
        <v>stratixiv_arch.timing.xml</v>
      </c>
      <c r="B37" s="0" t="str">
        <f aca="false">'baseline_result.txt'!B10</f>
        <v>openCV_stratixiv_arch_timing.blif</v>
      </c>
      <c r="C37" s="0" t="n">
        <f aca="false">IF(OR('baseline_result.txt'!D10 = 0,'baseline_result.txt'!D10=-1),"",'parse_results.txt'!D10 / 'baseline_result.txt'!D10)</f>
        <v>1.08989819680162</v>
      </c>
      <c r="D37" s="0" t="n">
        <f aca="false">IF(OR('baseline_result.txt'!G10 = 0,'baseline_result.txt'!G10=-1),"",'parse_results.txt'!G10 / 'baseline_result.txt'!G10)</f>
        <v>1</v>
      </c>
      <c r="E37" s="0" t="n">
        <f aca="false">IF(OR('baseline_result.txt'!H10 = 0,'baseline_result.txt'!H10=-1),"",'parse_results.txt'!H10 / 'baseline_result.txt'!H10)</f>
        <v>1</v>
      </c>
      <c r="F37" s="0" t="n">
        <f aca="false">IF(OR('baseline_result.txt'!I10 = 0,'baseline_result.txt'!I10=-1),"",'parse_results.txt'!I10 / 'baseline_result.txt'!I10)</f>
        <v>1</v>
      </c>
      <c r="G37" s="0" t="n">
        <f aca="false">IF(OR('baseline_result.txt'!J10 = 0,'baseline_result.txt'!J10=-1),"",'parse_results.txt'!J10 / 'baseline_result.txt'!J10)</f>
        <v>1</v>
      </c>
      <c r="H37" s="0" t="n">
        <f aca="false">IF(OR('baseline_result.txt'!S10 = 0,'baseline_result.txt'!S10=-1),"",'parse_results.txt'!S10 / 'baseline_result.txt'!S10)</f>
        <v>0.977066845660763</v>
      </c>
      <c r="I37" s="0" t="n">
        <f aca="false">IF(OR('baseline_result.txt'!W10 = 0,'baseline_result.txt'!W10=-1),"",'parse_results.txt'!W10 / 'baseline_result.txt'!W10)</f>
        <v>1</v>
      </c>
      <c r="J37" s="0" t="n">
        <f aca="false">IF(OR('baseline_result.txt'!Z10 = 0,'baseline_result.txt'!Z10=-1),"",'parse_results.txt'!Z10 / 'baseline_result.txt'!Z10)</f>
        <v>1</v>
      </c>
      <c r="K37" s="0" t="n">
        <f aca="false">IF(OR('baseline_result.txt'!AC10 = 0,'baseline_result.txt'!AC10=-1),"",'parse_results.txt'!AC10 / 'baseline_result.txt'!AC10)</f>
        <v>1</v>
      </c>
      <c r="L37" s="0" t="n">
        <f aca="false">IF(OR('baseline_result.txt'!AF10 = 0,'baseline_result.txt'!AF10=-1),"",'parse_results.txt'!AF10 / 'baseline_result.txt'!AF10)</f>
        <v>0.973228164169726</v>
      </c>
      <c r="M37" s="0" t="n">
        <f aca="false">IF(OR('baseline_result.txt'!AG10 = 0,'baseline_result.txt'!AG10=-1),"",'parse_results.txt'!AG10 / 'baseline_result.txt'!AG10)</f>
        <v>-3.67585974683619E-007</v>
      </c>
      <c r="N37" s="0" t="n">
        <f aca="false">IF(OR('baseline_result.txt'!AH10 = 0,'baseline_result.txt'!AH10=-1),"",'parse_results.txt'!AH10 / 'baseline_result.txt'!AH10)</f>
        <v>1.08865612913322</v>
      </c>
      <c r="O37" s="0" t="n">
        <f aca="false">IF(OR('baseline_result.txt'!AJ10 = 0,'baseline_result.txt'!AJ10=-1),"",'parse_results.txt'!AJ10 / 'baseline_result.txt'!AJ10)</f>
        <v>0.923787042882369</v>
      </c>
      <c r="P37" s="0" t="n">
        <f aca="false">IF(OR('baseline_result.txt'!AS10 = 0,'baseline_result.txt'!AS10=-1),"",'parse_results.txt'!AS10 / 'baseline_result.txt'!AS10)</f>
        <v>0.985761376641054</v>
      </c>
      <c r="Q37" s="0" t="n">
        <f aca="false">IF(OR('baseline_result.txt'!BC10 = 0,'baseline_result.txt'!BC10=-1),"",'parse_results.txt'!BC10 / 'baseline_result.txt'!BC10)</f>
        <v>0.957225464050907</v>
      </c>
      <c r="R37" s="0" t="n">
        <f aca="false">IF(OR('baseline_result.txt'!BD10 = 0,'baseline_result.txt'!BD10=-1),"",'parse_results.txt'!BD10 / 'baseline_result.txt'!BD10)</f>
        <v>0.957225464050907</v>
      </c>
      <c r="S37" s="0" t="n">
        <f aca="false">IF(OR('baseline_result.txt'!BI10 = 0,'baseline_result.txt'!BI10=-1),"",'parse_results.txt'!BI10 / 'baseline_result.txt'!BI10)</f>
        <v>1.15983472871589</v>
      </c>
    </row>
    <row r="38" customFormat="false" ht="15" hidden="false" customHeight="false" outlineLevel="0" collapsed="false">
      <c r="A38" s="0" t="str">
        <f aca="false">'baseline_result.txt'!A11</f>
        <v>stratixiv_arch.timing.xml</v>
      </c>
      <c r="B38" s="0" t="str">
        <f aca="false">'baseline_result.txt'!B11</f>
        <v>bitonic_mesh_stratixiv_arch_timing.blif</v>
      </c>
      <c r="C38" s="0" t="n">
        <f aca="false">IF(OR('baseline_result.txt'!D11 = 0,'baseline_result.txt'!D11=-1),"",'parse_results.txt'!D11 / 'baseline_result.txt'!D11)</f>
        <v>0.925471364161419</v>
      </c>
      <c r="D38" s="0" t="n">
        <f aca="false">IF(OR('baseline_result.txt'!G11 = 0,'baseline_result.txt'!G11=-1),"",'parse_results.txt'!G11 / 'baseline_result.txt'!G11)</f>
        <v>1</v>
      </c>
      <c r="E38" s="0" t="n">
        <f aca="false">IF(OR('baseline_result.txt'!H11 = 0,'baseline_result.txt'!H11=-1),"",'parse_results.txt'!H11 / 'baseline_result.txt'!H11)</f>
        <v>1</v>
      </c>
      <c r="F38" s="0" t="n">
        <f aca="false">IF(OR('baseline_result.txt'!I11 = 0,'baseline_result.txt'!I11=-1),"",'parse_results.txt'!I11 / 'baseline_result.txt'!I11)</f>
        <v>1</v>
      </c>
      <c r="G38" s="0" t="str">
        <f aca="false">IF(OR('baseline_result.txt'!J11 = 0,'baseline_result.txt'!J11=-1),"",'parse_results.txt'!J11 / 'baseline_result.txt'!J11)</f>
        <v/>
      </c>
      <c r="H38" s="0" t="n">
        <f aca="false">IF(OR('baseline_result.txt'!S11 = 0,'baseline_result.txt'!S11=-1),"",'parse_results.txt'!S11 / 'baseline_result.txt'!S11)</f>
        <v>0.973344233431263</v>
      </c>
      <c r="I38" s="0" t="n">
        <f aca="false">IF(OR('baseline_result.txt'!W11 = 0,'baseline_result.txt'!W11=-1),"",'parse_results.txt'!W11 / 'baseline_result.txt'!W11)</f>
        <v>1</v>
      </c>
      <c r="J38" s="0" t="n">
        <f aca="false">IF(OR('baseline_result.txt'!Z11 = 0,'baseline_result.txt'!Z11=-1),"",'parse_results.txt'!Z11 / 'baseline_result.txt'!Z11)</f>
        <v>1</v>
      </c>
      <c r="K38" s="0" t="n">
        <f aca="false">IF(OR('baseline_result.txt'!AC11 = 0,'baseline_result.txt'!AC11=-1),"",'parse_results.txt'!AC11 / 'baseline_result.txt'!AC11)</f>
        <v>1</v>
      </c>
      <c r="L38" s="0" t="n">
        <f aca="false">IF(OR('baseline_result.txt'!AF11 = 0,'baseline_result.txt'!AF11=-1),"",'parse_results.txt'!AF11 / 'baseline_result.txt'!AF11)</f>
        <v>0.947627374526181</v>
      </c>
      <c r="M38" s="0" t="n">
        <f aca="false">IF(OR('baseline_result.txt'!AG11 = 0,'baseline_result.txt'!AG11=-1),"",'parse_results.txt'!AG11 / 'baseline_result.txt'!AG11)</f>
        <v>-2.83210622890612E-007</v>
      </c>
      <c r="N38" s="0" t="n">
        <f aca="false">IF(OR('baseline_result.txt'!AH11 = 0,'baseline_result.txt'!AH11=-1),"",'parse_results.txt'!AH11 / 'baseline_result.txt'!AH11)</f>
        <v>0.863519170524798</v>
      </c>
      <c r="O38" s="0" t="n">
        <f aca="false">IF(OR('baseline_result.txt'!AJ11 = 0,'baseline_result.txt'!AJ11=-1),"",'parse_results.txt'!AJ11 / 'baseline_result.txt'!AJ11)</f>
        <v>1.0169248952747</v>
      </c>
      <c r="P38" s="0" t="n">
        <f aca="false">IF(OR('baseline_result.txt'!AS11 = 0,'baseline_result.txt'!AS11=-1),"",'parse_results.txt'!AS11 / 'baseline_result.txt'!AS11)</f>
        <v>0.983366969112453</v>
      </c>
      <c r="Q38" s="0" t="n">
        <f aca="false">IF(OR('baseline_result.txt'!BC11 = 0,'baseline_result.txt'!BC11=-1),"",'parse_results.txt'!BC11 / 'baseline_result.txt'!BC11)</f>
        <v>0.998483886627581</v>
      </c>
      <c r="R38" s="0" t="n">
        <f aca="false">IF(OR('baseline_result.txt'!BD11 = 0,'baseline_result.txt'!BD11=-1),"",'parse_results.txt'!BD11 / 'baseline_result.txt'!BD11)</f>
        <v>0.998483886627581</v>
      </c>
      <c r="S38" s="0" t="n">
        <f aca="false">IF(OR('baseline_result.txt'!BI11 = 0,'baseline_result.txt'!BI11=-1),"",'parse_results.txt'!BI11 / 'baseline_result.txt'!BI11)</f>
        <v>0.937095890410959</v>
      </c>
    </row>
    <row r="39" customFormat="false" ht="15" hidden="false" customHeight="false" outlineLevel="0" collapsed="false">
      <c r="A39" s="0" t="str">
        <f aca="false">'baseline_result.txt'!A12</f>
        <v>stratixiv_arch.timing.xml</v>
      </c>
      <c r="B39" s="0" t="str">
        <f aca="false">'baseline_result.txt'!B12</f>
        <v>segmentation_stratixiv_arch_timing.blif</v>
      </c>
      <c r="C39" s="0" t="n">
        <f aca="false">IF(OR('baseline_result.txt'!D12 = 0,'baseline_result.txt'!D12=-1),"",'parse_results.txt'!D12 / 'baseline_result.txt'!D12)</f>
        <v>1.08923481486699</v>
      </c>
      <c r="D39" s="0" t="n">
        <f aca="false">IF(OR('baseline_result.txt'!G12 = 0,'baseline_result.txt'!G12=-1),"",'parse_results.txt'!G12 / 'baseline_result.txt'!G12)</f>
        <v>1</v>
      </c>
      <c r="E39" s="0" t="n">
        <f aca="false">IF(OR('baseline_result.txt'!H12 = 0,'baseline_result.txt'!H12=-1),"",'parse_results.txt'!H12 / 'baseline_result.txt'!H12)</f>
        <v>1</v>
      </c>
      <c r="F39" s="0" t="n">
        <f aca="false">IF(OR('baseline_result.txt'!I12 = 0,'baseline_result.txt'!I12=-1),"",'parse_results.txt'!I12 / 'baseline_result.txt'!I12)</f>
        <v>1</v>
      </c>
      <c r="G39" s="0" t="str">
        <f aca="false">IF(OR('baseline_result.txt'!J12 = 0,'baseline_result.txt'!J12=-1),"",'parse_results.txt'!J12 / 'baseline_result.txt'!J12)</f>
        <v/>
      </c>
      <c r="H39" s="0" t="n">
        <f aca="false">IF(OR('baseline_result.txt'!S12 = 0,'baseline_result.txt'!S12=-1),"",'parse_results.txt'!S12 / 'baseline_result.txt'!S12)</f>
        <v>0.984551182935142</v>
      </c>
      <c r="I39" s="0" t="n">
        <f aca="false">IF(OR('baseline_result.txt'!W12 = 0,'baseline_result.txt'!W12=-1),"",'parse_results.txt'!W12 / 'baseline_result.txt'!W12)</f>
        <v>1</v>
      </c>
      <c r="J39" s="0" t="n">
        <f aca="false">IF(OR('baseline_result.txt'!Z12 = 0,'baseline_result.txt'!Z12=-1),"",'parse_results.txt'!Z12 / 'baseline_result.txt'!Z12)</f>
        <v>1</v>
      </c>
      <c r="K39" s="0" t="n">
        <f aca="false">IF(OR('baseline_result.txt'!AC12 = 0,'baseline_result.txt'!AC12=-1),"",'parse_results.txt'!AC12 / 'baseline_result.txt'!AC12)</f>
        <v>1</v>
      </c>
      <c r="L39" s="0" t="n">
        <f aca="false">IF(OR('baseline_result.txt'!AF12 = 0,'baseline_result.txt'!AF12=-1),"",'parse_results.txt'!AF12 / 'baseline_result.txt'!AF12)</f>
        <v>1.05488909985328</v>
      </c>
      <c r="M39" s="0" t="n">
        <f aca="false">IF(OR('baseline_result.txt'!AG12 = 0,'baseline_result.txt'!AG12=-1),"",'parse_results.txt'!AG12 / 'baseline_result.txt'!AG12)</f>
        <v>-8.19679521700606E-007</v>
      </c>
      <c r="N39" s="0" t="n">
        <f aca="false">IF(OR('baseline_result.txt'!AH12 = 0,'baseline_result.txt'!AH12=-1),"",'parse_results.txt'!AH12 / 'baseline_result.txt'!AH12)</f>
        <v>1.03254178447443</v>
      </c>
      <c r="O39" s="0" t="n">
        <f aca="false">IF(OR('baseline_result.txt'!AJ12 = 0,'baseline_result.txt'!AJ12=-1),"",'parse_results.txt'!AJ12 / 'baseline_result.txt'!AJ12)</f>
        <v>1.00585549798098</v>
      </c>
      <c r="P39" s="0" t="n">
        <f aca="false">IF(OR('baseline_result.txt'!AS12 = 0,'baseline_result.txt'!AS12=-1),"",'parse_results.txt'!AS12 / 'baseline_result.txt'!AS12)</f>
        <v>1.0202127006267</v>
      </c>
      <c r="Q39" s="0" t="n">
        <f aca="false">IF(OR('baseline_result.txt'!BC12 = 0,'baseline_result.txt'!BC12=-1),"",'parse_results.txt'!BC12 / 'baseline_result.txt'!BC12)</f>
        <v>1.01071386924891</v>
      </c>
      <c r="R39" s="0" t="n">
        <f aca="false">IF(OR('baseline_result.txt'!BD12 = 0,'baseline_result.txt'!BD12=-1),"",'parse_results.txt'!BD12 / 'baseline_result.txt'!BD12)</f>
        <v>1.01071386924891</v>
      </c>
      <c r="S39" s="0" t="n">
        <f aca="false">IF(OR('baseline_result.txt'!BI12 = 0,'baseline_result.txt'!BI12=-1),"",'parse_results.txt'!BI12 / 'baseline_result.txt'!BI12)</f>
        <v>1.02073896196038</v>
      </c>
    </row>
    <row r="40" customFormat="false" ht="15" hidden="false" customHeight="false" outlineLevel="0" collapsed="false">
      <c r="A40" s="0" t="str">
        <f aca="false">'baseline_result.txt'!A13</f>
        <v>stratixiv_arch.timing.xml</v>
      </c>
      <c r="B40" s="0" t="str">
        <f aca="false">'baseline_result.txt'!B13</f>
        <v>SLAM_spheric_stratixiv_arch_timing.blif</v>
      </c>
      <c r="C40" s="0" t="n">
        <f aca="false">IF(OR('baseline_result.txt'!D13 = 0,'baseline_result.txt'!D13=-1),"",'parse_results.txt'!D13 / 'baseline_result.txt'!D13)</f>
        <v>1.04639590984374</v>
      </c>
      <c r="D40" s="0" t="n">
        <f aca="false">IF(OR('baseline_result.txt'!G13 = 0,'baseline_result.txt'!G13=-1),"",'parse_results.txt'!G13 / 'baseline_result.txt'!G13)</f>
        <v>1</v>
      </c>
      <c r="E40" s="0" t="n">
        <f aca="false">IF(OR('baseline_result.txt'!H13 = 0,'baseline_result.txt'!H13=-1),"",'parse_results.txt'!H13 / 'baseline_result.txt'!H13)</f>
        <v>1</v>
      </c>
      <c r="F40" s="0" t="str">
        <f aca="false">IF(OR('baseline_result.txt'!I13 = 0,'baseline_result.txt'!I13=-1),"",'parse_results.txt'!I13 / 'baseline_result.txt'!I13)</f>
        <v/>
      </c>
      <c r="G40" s="0" t="str">
        <f aca="false">IF(OR('baseline_result.txt'!J13 = 0,'baseline_result.txt'!J13=-1),"",'parse_results.txt'!J13 / 'baseline_result.txt'!J13)</f>
        <v/>
      </c>
      <c r="H40" s="0" t="n">
        <f aca="false">IF(OR('baseline_result.txt'!S13 = 0,'baseline_result.txt'!S13=-1),"",'parse_results.txt'!S13 / 'baseline_result.txt'!S13)</f>
        <v>0.990258170848184</v>
      </c>
      <c r="I40" s="0" t="n">
        <f aca="false">IF(OR('baseline_result.txt'!W13 = 0,'baseline_result.txt'!W13=-1),"",'parse_results.txt'!W13 / 'baseline_result.txt'!W13)</f>
        <v>1</v>
      </c>
      <c r="J40" s="0" t="n">
        <f aca="false">IF(OR('baseline_result.txt'!Z13 = 0,'baseline_result.txt'!Z13=-1),"",'parse_results.txt'!Z13 / 'baseline_result.txt'!Z13)</f>
        <v>1</v>
      </c>
      <c r="K40" s="0" t="n">
        <f aca="false">IF(OR('baseline_result.txt'!AC13 = 0,'baseline_result.txt'!AC13=-1),"",'parse_results.txt'!AC13 / 'baseline_result.txt'!AC13)</f>
        <v>1</v>
      </c>
      <c r="L40" s="0" t="n">
        <f aca="false">IF(OR('baseline_result.txt'!AF13 = 0,'baseline_result.txt'!AF13=-1),"",'parse_results.txt'!AF13 / 'baseline_result.txt'!AF13)</f>
        <v>1.00984031074666</v>
      </c>
      <c r="M40" s="0" t="n">
        <f aca="false">IF(OR('baseline_result.txt'!AG13 = 0,'baseline_result.txt'!AG13=-1),"",'parse_results.txt'!AG13 / 'baseline_result.txt'!AG13)</f>
        <v>-7.98525602327862E-007</v>
      </c>
      <c r="N40" s="0" t="n">
        <f aca="false">IF(OR('baseline_result.txt'!AH13 = 0,'baseline_result.txt'!AH13=-1),"",'parse_results.txt'!AH13 / 'baseline_result.txt'!AH13)</f>
        <v>0.898640201268734</v>
      </c>
      <c r="O40" s="0" t="n">
        <f aca="false">IF(OR('baseline_result.txt'!AJ13 = 0,'baseline_result.txt'!AJ13=-1),"",'parse_results.txt'!AJ13 / 'baseline_result.txt'!AJ13)</f>
        <v>1.01885788460542</v>
      </c>
      <c r="P40" s="0" t="n">
        <f aca="false">IF(OR('baseline_result.txt'!AS13 = 0,'baseline_result.txt'!AS13=-1),"",'parse_results.txt'!AS13 / 'baseline_result.txt'!AS13)</f>
        <v>0.994431689182037</v>
      </c>
      <c r="Q40" s="0" t="n">
        <f aca="false">IF(OR('baseline_result.txt'!BC13 = 0,'baseline_result.txt'!BC13=-1),"",'parse_results.txt'!BC13 / 'baseline_result.txt'!BC13)</f>
        <v>1.02241000394461</v>
      </c>
      <c r="R40" s="0" t="n">
        <f aca="false">IF(OR('baseline_result.txt'!BD13 = 0,'baseline_result.txt'!BD13=-1),"",'parse_results.txt'!BD13 / 'baseline_result.txt'!BD13)</f>
        <v>1.02241000394461</v>
      </c>
      <c r="S40" s="0" t="n">
        <f aca="false">IF(OR('baseline_result.txt'!BI13 = 0,'baseline_result.txt'!BI13=-1),"",'parse_results.txt'!BI13 / 'baseline_result.txt'!BI13)</f>
        <v>0.955924441900401</v>
      </c>
    </row>
    <row r="41" customFormat="false" ht="15" hidden="false" customHeight="false" outlineLevel="0" collapsed="false">
      <c r="A41" s="0" t="str">
        <f aca="false">'baseline_result.txt'!A14</f>
        <v>stratixiv_arch.timing.xml</v>
      </c>
      <c r="B41" s="0" t="str">
        <f aca="false">'baseline_result.txt'!B14</f>
        <v>des90_stratixiv_arch_timing.blif</v>
      </c>
      <c r="C41" s="0" t="n">
        <f aca="false">IF(OR('baseline_result.txt'!D14 = 0,'baseline_result.txt'!D14=-1),"",'parse_results.txt'!D14 / 'baseline_result.txt'!D14)</f>
        <v>0.96369291284561</v>
      </c>
      <c r="D41" s="0" t="n">
        <f aca="false">IF(OR('baseline_result.txt'!G14 = 0,'baseline_result.txt'!G14=-1),"",'parse_results.txt'!G14 / 'baseline_result.txt'!G14)</f>
        <v>1</v>
      </c>
      <c r="E41" s="0" t="n">
        <f aca="false">IF(OR('baseline_result.txt'!H14 = 0,'baseline_result.txt'!H14=-1),"",'parse_results.txt'!H14 / 'baseline_result.txt'!H14)</f>
        <v>1</v>
      </c>
      <c r="F41" s="0" t="n">
        <f aca="false">IF(OR('baseline_result.txt'!I14 = 0,'baseline_result.txt'!I14=-1),"",'parse_results.txt'!I14 / 'baseline_result.txt'!I14)</f>
        <v>1</v>
      </c>
      <c r="G41" s="0" t="str">
        <f aca="false">IF(OR('baseline_result.txt'!J14 = 0,'baseline_result.txt'!J14=-1),"",'parse_results.txt'!J14 / 'baseline_result.txt'!J14)</f>
        <v/>
      </c>
      <c r="H41" s="0" t="n">
        <f aca="false">IF(OR('baseline_result.txt'!S14 = 0,'baseline_result.txt'!S14=-1),"",'parse_results.txt'!S14 / 'baseline_result.txt'!S14)</f>
        <v>0.977036049433362</v>
      </c>
      <c r="I41" s="0" t="n">
        <f aca="false">IF(OR('baseline_result.txt'!W14 = 0,'baseline_result.txt'!W14=-1),"",'parse_results.txt'!W14 / 'baseline_result.txt'!W14)</f>
        <v>1</v>
      </c>
      <c r="J41" s="0" t="n">
        <f aca="false">IF(OR('baseline_result.txt'!Z14 = 0,'baseline_result.txt'!Z14=-1),"",'parse_results.txt'!Z14 / 'baseline_result.txt'!Z14)</f>
        <v>1</v>
      </c>
      <c r="K41" s="0" t="n">
        <f aca="false">IF(OR('baseline_result.txt'!AC14 = 0,'baseline_result.txt'!AC14=-1),"",'parse_results.txt'!AC14 / 'baseline_result.txt'!AC14)</f>
        <v>1</v>
      </c>
      <c r="L41" s="0" t="n">
        <f aca="false">IF(OR('baseline_result.txt'!AF14 = 0,'baseline_result.txt'!AF14=-1),"",'parse_results.txt'!AF14 / 'baseline_result.txt'!AF14)</f>
        <v>0.96440539276808</v>
      </c>
      <c r="M41" s="0" t="n">
        <f aca="false">IF(OR('baseline_result.txt'!AG14 = 0,'baseline_result.txt'!AG14=-1),"",'parse_results.txt'!AG14 / 'baseline_result.txt'!AG14)</f>
        <v>-6.40176586309568E-007</v>
      </c>
      <c r="N41" s="0" t="n">
        <f aca="false">IF(OR('baseline_result.txt'!AH14 = 0,'baseline_result.txt'!AH14=-1),"",'parse_results.txt'!AH14 / 'baseline_result.txt'!AH14)</f>
        <v>0.902236056409605</v>
      </c>
      <c r="O41" s="0" t="n">
        <f aca="false">IF(OR('baseline_result.txt'!AJ14 = 0,'baseline_result.txt'!AJ14=-1),"",'parse_results.txt'!AJ14 / 'baseline_result.txt'!AJ14)</f>
        <v>1.04384101250125</v>
      </c>
      <c r="P41" s="0" t="n">
        <f aca="false">IF(OR('baseline_result.txt'!AS14 = 0,'baseline_result.txt'!AS14=-1),"",'parse_results.txt'!AS14 / 'baseline_result.txt'!AS14)</f>
        <v>1.01230135320331</v>
      </c>
      <c r="Q41" s="0" t="n">
        <f aca="false">IF(OR('baseline_result.txt'!BC14 = 0,'baseline_result.txt'!BC14=-1),"",'parse_results.txt'!BC14 / 'baseline_result.txt'!BC14)</f>
        <v>1.04730093371719</v>
      </c>
      <c r="R41" s="0" t="n">
        <f aca="false">IF(OR('baseline_result.txt'!BD14 = 0,'baseline_result.txt'!BD14=-1),"",'parse_results.txt'!BD14 / 'baseline_result.txt'!BD14)</f>
        <v>1.04730093371719</v>
      </c>
      <c r="S41" s="0" t="n">
        <f aca="false">IF(OR('baseline_result.txt'!BI14 = 0,'baseline_result.txt'!BI14=-1),"",'parse_results.txt'!BI14 / 'baseline_result.txt'!BI14)</f>
        <v>0.855333333333333</v>
      </c>
    </row>
    <row r="42" customFormat="false" ht="15" hidden="false" customHeight="false" outlineLevel="0" collapsed="false">
      <c r="A42" s="0" t="str">
        <f aca="false">'baseline_result.txt'!A15</f>
        <v>stratixiv_arch.timing.xml</v>
      </c>
      <c r="B42" s="0" t="str">
        <f aca="false">'baseline_result.txt'!B15</f>
        <v>neuron_stratixiv_arch_timing.blif</v>
      </c>
      <c r="C42" s="0" t="n">
        <f aca="false">IF(OR('baseline_result.txt'!D15 = 0,'baseline_result.txt'!D15=-1),"",'parse_results.txt'!D15 / 'baseline_result.txt'!D15)</f>
        <v>1.15581584079265</v>
      </c>
      <c r="D42" s="0" t="n">
        <f aca="false">IF(OR('baseline_result.txt'!G15 = 0,'baseline_result.txt'!G15=-1),"",'parse_results.txt'!G15 / 'baseline_result.txt'!G15)</f>
        <v>1</v>
      </c>
      <c r="E42" s="0" t="n">
        <f aca="false">IF(OR('baseline_result.txt'!H15 = 0,'baseline_result.txt'!H15=-1),"",'parse_results.txt'!H15 / 'baseline_result.txt'!H15)</f>
        <v>1</v>
      </c>
      <c r="F42" s="0" t="n">
        <f aca="false">IF(OR('baseline_result.txt'!I15 = 0,'baseline_result.txt'!I15=-1),"",'parse_results.txt'!I15 / 'baseline_result.txt'!I15)</f>
        <v>1</v>
      </c>
      <c r="G42" s="0" t="str">
        <f aca="false">IF(OR('baseline_result.txt'!J15 = 0,'baseline_result.txt'!J15=-1),"",'parse_results.txt'!J15 / 'baseline_result.txt'!J15)</f>
        <v/>
      </c>
      <c r="H42" s="0" t="n">
        <f aca="false">IF(OR('baseline_result.txt'!S15 = 0,'baseline_result.txt'!S15=-1),"",'parse_results.txt'!S15 / 'baseline_result.txt'!S15)</f>
        <v>0.97954674755407</v>
      </c>
      <c r="I42" s="0" t="n">
        <f aca="false">IF(OR('baseline_result.txt'!W15 = 0,'baseline_result.txt'!W15=-1),"",'parse_results.txt'!W15 / 'baseline_result.txt'!W15)</f>
        <v>1</v>
      </c>
      <c r="J42" s="0" t="n">
        <f aca="false">IF(OR('baseline_result.txt'!Z15 = 0,'baseline_result.txt'!Z15=-1),"",'parse_results.txt'!Z15 / 'baseline_result.txt'!Z15)</f>
        <v>1</v>
      </c>
      <c r="K42" s="0" t="n">
        <f aca="false">IF(OR('baseline_result.txt'!AC15 = 0,'baseline_result.txt'!AC15=-1),"",'parse_results.txt'!AC15 / 'baseline_result.txt'!AC15)</f>
        <v>1</v>
      </c>
      <c r="L42" s="0" t="n">
        <f aca="false">IF(OR('baseline_result.txt'!AF15 = 0,'baseline_result.txt'!AF15=-1),"",'parse_results.txt'!AF15 / 'baseline_result.txt'!AF15)</f>
        <v>1.11882835244489</v>
      </c>
      <c r="M42" s="0" t="n">
        <f aca="false">IF(OR('baseline_result.txt'!AG15 = 0,'baseline_result.txt'!AG15=-1),"",'parse_results.txt'!AG15 / 'baseline_result.txt'!AG15)</f>
        <v>-1.69429496997709E-006</v>
      </c>
      <c r="N42" s="0" t="n">
        <f aca="false">IF(OR('baseline_result.txt'!AH15 = 0,'baseline_result.txt'!AH15=-1),"",'parse_results.txt'!AH15 / 'baseline_result.txt'!AH15)</f>
        <v>0.968468228138505</v>
      </c>
      <c r="O42" s="0" t="n">
        <f aca="false">IF(OR('baseline_result.txt'!AJ15 = 0,'baseline_result.txt'!AJ15=-1),"",'parse_results.txt'!AJ15 / 'baseline_result.txt'!AJ15)</f>
        <v>0.957698571048647</v>
      </c>
      <c r="P42" s="0" t="n">
        <f aca="false">IF(OR('baseline_result.txt'!AS15 = 0,'baseline_result.txt'!AS15=-1),"",'parse_results.txt'!AS15 / 'baseline_result.txt'!AS15)</f>
        <v>0.97712511584076</v>
      </c>
      <c r="Q42" s="0" t="n">
        <f aca="false">IF(OR('baseline_result.txt'!BC15 = 0,'baseline_result.txt'!BC15=-1),"",'parse_results.txt'!BC15 / 'baseline_result.txt'!BC15)</f>
        <v>0.932157262963503</v>
      </c>
      <c r="R42" s="0" t="n">
        <f aca="false">IF(OR('baseline_result.txt'!BD15 = 0,'baseline_result.txt'!BD15=-1),"",'parse_results.txt'!BD15 / 'baseline_result.txt'!BD15)</f>
        <v>0.957487069076436</v>
      </c>
      <c r="S42" s="0" t="n">
        <f aca="false">IF(OR('baseline_result.txt'!BI15 = 0,'baseline_result.txt'!BI15=-1),"",'parse_results.txt'!BI15 / 'baseline_result.txt'!BI15)</f>
        <v>1.00878638110928</v>
      </c>
    </row>
    <row r="43" customFormat="false" ht="15" hidden="false" customHeight="false" outlineLevel="0" collapsed="false">
      <c r="A43" s="0" t="str">
        <f aca="false">'baseline_result.txt'!A16</f>
        <v>stratixiv_arch.timing.xml</v>
      </c>
      <c r="B43" s="0" t="str">
        <f aca="false">'baseline_result.txt'!B16</f>
        <v>sparcT1_core_stratixiv_arch_timing.blif</v>
      </c>
      <c r="C43" s="0" t="n">
        <f aca="false">IF(OR('baseline_result.txt'!D16 = 0,'baseline_result.txt'!D16=-1),"",'parse_results.txt'!D16 / 'baseline_result.txt'!D16)</f>
        <v>1.03020354563362</v>
      </c>
      <c r="D43" s="0" t="n">
        <f aca="false">IF(OR('baseline_result.txt'!G16 = 0,'baseline_result.txt'!G16=-1),"",'parse_results.txt'!G16 / 'baseline_result.txt'!G16)</f>
        <v>1</v>
      </c>
      <c r="E43" s="0" t="n">
        <f aca="false">IF(OR('baseline_result.txt'!H16 = 0,'baseline_result.txt'!H16=-1),"",'parse_results.txt'!H16 / 'baseline_result.txt'!H16)</f>
        <v>1</v>
      </c>
      <c r="F43" s="0" t="n">
        <f aca="false">IF(OR('baseline_result.txt'!I16 = 0,'baseline_result.txt'!I16=-1),"",'parse_results.txt'!I16 / 'baseline_result.txt'!I16)</f>
        <v>1</v>
      </c>
      <c r="G43" s="0" t="str">
        <f aca="false">IF(OR('baseline_result.txt'!J16 = 0,'baseline_result.txt'!J16=-1),"",'parse_results.txt'!J16 / 'baseline_result.txt'!J16)</f>
        <v/>
      </c>
      <c r="H43" s="0" t="n">
        <f aca="false">IF(OR('baseline_result.txt'!S16 = 0,'baseline_result.txt'!S16=-1),"",'parse_results.txt'!S16 / 'baseline_result.txt'!S16)</f>
        <v>0.991058717660292</v>
      </c>
      <c r="I43" s="0" t="n">
        <f aca="false">IF(OR('baseline_result.txt'!W16 = 0,'baseline_result.txt'!W16=-1),"",'parse_results.txt'!W16 / 'baseline_result.txt'!W16)</f>
        <v>1</v>
      </c>
      <c r="J43" s="0" t="n">
        <f aca="false">IF(OR('baseline_result.txt'!Z16 = 0,'baseline_result.txt'!Z16=-1),"",'parse_results.txt'!Z16 / 'baseline_result.txt'!Z16)</f>
        <v>1</v>
      </c>
      <c r="K43" s="0" t="n">
        <f aca="false">IF(OR('baseline_result.txt'!AC16 = 0,'baseline_result.txt'!AC16=-1),"",'parse_results.txt'!AC16 / 'baseline_result.txt'!AC16)</f>
        <v>1</v>
      </c>
      <c r="L43" s="0" t="n">
        <f aca="false">IF(OR('baseline_result.txt'!AF16 = 0,'baseline_result.txt'!AF16=-1),"",'parse_results.txt'!AF16 / 'baseline_result.txt'!AF16)</f>
        <v>0.959202970411199</v>
      </c>
      <c r="M43" s="0" t="n">
        <f aca="false">IF(OR('baseline_result.txt'!AG16 = 0,'baseline_result.txt'!AG16=-1),"",'parse_results.txt'!AG16 / 'baseline_result.txt'!AG16)</f>
        <v>-1.05365639843385E-006</v>
      </c>
      <c r="N43" s="0" t="n">
        <f aca="false">IF(OR('baseline_result.txt'!AH16 = 0,'baseline_result.txt'!AH16=-1),"",'parse_results.txt'!AH16 / 'baseline_result.txt'!AH16)</f>
        <v>0.904271488469602</v>
      </c>
      <c r="O43" s="0" t="n">
        <f aca="false">IF(OR('baseline_result.txt'!AJ16 = 0,'baseline_result.txt'!AJ16=-1),"",'parse_results.txt'!AJ16 / 'baseline_result.txt'!AJ16)</f>
        <v>1.03472853201481</v>
      </c>
      <c r="P43" s="0" t="n">
        <f aca="false">IF(OR('baseline_result.txt'!AS16 = 0,'baseline_result.txt'!AS16=-1),"",'parse_results.txt'!AS16 / 'baseline_result.txt'!AS16)</f>
        <v>0.98561357147477</v>
      </c>
      <c r="Q43" s="0" t="n">
        <f aca="false">IF(OR('baseline_result.txt'!BC16 = 0,'baseline_result.txt'!BC16=-1),"",'parse_results.txt'!BC16 / 'baseline_result.txt'!BC16)</f>
        <v>1.02166572020817</v>
      </c>
      <c r="R43" s="0" t="n">
        <f aca="false">IF(OR('baseline_result.txt'!BD16 = 0,'baseline_result.txt'!BD16=-1),"",'parse_results.txt'!BD16 / 'baseline_result.txt'!BD16)</f>
        <v>1.02166572020817</v>
      </c>
      <c r="S43" s="0" t="n">
        <f aca="false">IF(OR('baseline_result.txt'!BI16 = 0,'baseline_result.txt'!BI16=-1),"",'parse_results.txt'!BI16 / 'baseline_result.txt'!BI16)</f>
        <v>0.811791769617449</v>
      </c>
    </row>
    <row r="44" customFormat="false" ht="15" hidden="false" customHeight="false" outlineLevel="0" collapsed="false">
      <c r="A44" s="0" t="str">
        <f aca="false">'baseline_result.txt'!A17</f>
        <v>stratixiv_arch.timing.xml</v>
      </c>
      <c r="B44" s="0" t="str">
        <f aca="false">'baseline_result.txt'!B17</f>
        <v>stereo_vision_stratixiv_arch_timing.blif</v>
      </c>
      <c r="C44" s="0" t="n">
        <f aca="false">IF(OR('baseline_result.txt'!D17 = 0,'baseline_result.txt'!D17=-1),"",'parse_results.txt'!D17 / 'baseline_result.txt'!D17)</f>
        <v>1.11227438177793</v>
      </c>
      <c r="D44" s="0" t="n">
        <f aca="false">IF(OR('baseline_result.txt'!G17 = 0,'baseline_result.txt'!G17=-1),"",'parse_results.txt'!G17 / 'baseline_result.txt'!G17)</f>
        <v>1</v>
      </c>
      <c r="E44" s="0" t="n">
        <f aca="false">IF(OR('baseline_result.txt'!H17 = 0,'baseline_result.txt'!H17=-1),"",'parse_results.txt'!H17 / 'baseline_result.txt'!H17)</f>
        <v>1</v>
      </c>
      <c r="F44" s="0" t="n">
        <f aca="false">IF(OR('baseline_result.txt'!I17 = 0,'baseline_result.txt'!I17=-1),"",'parse_results.txt'!I17 / 'baseline_result.txt'!I17)</f>
        <v>1</v>
      </c>
      <c r="G44" s="0" t="str">
        <f aca="false">IF(OR('baseline_result.txt'!J17 = 0,'baseline_result.txt'!J17=-1),"",'parse_results.txt'!J17 / 'baseline_result.txt'!J17)</f>
        <v/>
      </c>
      <c r="H44" s="0" t="n">
        <f aca="false">IF(OR('baseline_result.txt'!S17 = 0,'baseline_result.txt'!S17=-1),"",'parse_results.txt'!S17 / 'baseline_result.txt'!S17)</f>
        <v>0.978101310964737</v>
      </c>
      <c r="I44" s="0" t="n">
        <f aca="false">IF(OR('baseline_result.txt'!W17 = 0,'baseline_result.txt'!W17=-1),"",'parse_results.txt'!W17 / 'baseline_result.txt'!W17)</f>
        <v>1</v>
      </c>
      <c r="J44" s="0" t="n">
        <f aca="false">IF(OR('baseline_result.txt'!Z17 = 0,'baseline_result.txt'!Z17=-1),"",'parse_results.txt'!Z17 / 'baseline_result.txt'!Z17)</f>
        <v>1</v>
      </c>
      <c r="K44" s="0" t="n">
        <f aca="false">IF(OR('baseline_result.txt'!AC17 = 0,'baseline_result.txt'!AC17=-1),"",'parse_results.txt'!AC17 / 'baseline_result.txt'!AC17)</f>
        <v>1</v>
      </c>
      <c r="L44" s="0" t="n">
        <f aca="false">IF(OR('baseline_result.txt'!AF17 = 0,'baseline_result.txt'!AF17=-1),"",'parse_results.txt'!AF17 / 'baseline_result.txt'!AF17)</f>
        <v>1.06462633451957</v>
      </c>
      <c r="M44" s="0" t="n">
        <f aca="false">IF(OR('baseline_result.txt'!AG17 = 0,'baseline_result.txt'!AG17=-1),"",'parse_results.txt'!AG17 / 'baseline_result.txt'!AG17)</f>
        <v>-2.01659658993517E-006</v>
      </c>
      <c r="N44" s="0" t="n">
        <f aca="false">IF(OR('baseline_result.txt'!AH17 = 0,'baseline_result.txt'!AH17=-1),"",'parse_results.txt'!AH17 / 'baseline_result.txt'!AH17)</f>
        <v>0.920572124163116</v>
      </c>
      <c r="O44" s="0" t="n">
        <f aca="false">IF(OR('baseline_result.txt'!AJ17 = 0,'baseline_result.txt'!AJ17=-1),"",'parse_results.txt'!AJ17 / 'baseline_result.txt'!AJ17)</f>
        <v>0.994471142960648</v>
      </c>
      <c r="P44" s="0" t="n">
        <f aca="false">IF(OR('baseline_result.txt'!AS17 = 0,'baseline_result.txt'!AS17=-1),"",'parse_results.txt'!AS17 / 'baseline_result.txt'!AS17)</f>
        <v>1.00189508897779</v>
      </c>
      <c r="Q44" s="0" t="n">
        <f aca="false">IF(OR('baseline_result.txt'!BC17 = 0,'baseline_result.txt'!BC17=-1),"",'parse_results.txt'!BC17 / 'baseline_result.txt'!BC17)</f>
        <v>0.996599636432192</v>
      </c>
      <c r="R44" s="0" t="n">
        <f aca="false">IF(OR('baseline_result.txt'!BD17 = 0,'baseline_result.txt'!BD17=-1),"",'parse_results.txt'!BD17 / 'baseline_result.txt'!BD17)</f>
        <v>1.10488909715714</v>
      </c>
      <c r="S44" s="0" t="n">
        <f aca="false">IF(OR('baseline_result.txt'!BI17 = 0,'baseline_result.txt'!BI17=-1),"",'parse_results.txt'!BI17 / 'baseline_result.txt'!BI17)</f>
        <v>0.845107273678702</v>
      </c>
    </row>
    <row r="45" customFormat="false" ht="15" hidden="false" customHeight="false" outlineLevel="0" collapsed="false">
      <c r="A45" s="0" t="str">
        <f aca="false">'baseline_result.txt'!A18</f>
        <v>stratixiv_arch.timing.xml</v>
      </c>
      <c r="B45" s="0" t="str">
        <f aca="false">'baseline_result.txt'!B18</f>
        <v>cholesky_mc_stratixiv_arch_timing.blif</v>
      </c>
      <c r="C45" s="0" t="n">
        <f aca="false">IF(OR('baseline_result.txt'!D18 = 0,'baseline_result.txt'!D18=-1),"",'parse_results.txt'!D18 / 'baseline_result.txt'!D18)</f>
        <v>1.08427746900385</v>
      </c>
      <c r="D45" s="0" t="n">
        <f aca="false">IF(OR('baseline_result.txt'!G18 = 0,'baseline_result.txt'!G18=-1),"",'parse_results.txt'!G18 / 'baseline_result.txt'!G18)</f>
        <v>1</v>
      </c>
      <c r="E45" s="0" t="n">
        <f aca="false">IF(OR('baseline_result.txt'!H18 = 0,'baseline_result.txt'!H18=-1),"",'parse_results.txt'!H18 / 'baseline_result.txt'!H18)</f>
        <v>1</v>
      </c>
      <c r="F45" s="0" t="n">
        <f aca="false">IF(OR('baseline_result.txt'!I18 = 0,'baseline_result.txt'!I18=-1),"",'parse_results.txt'!I18 / 'baseline_result.txt'!I18)</f>
        <v>1</v>
      </c>
      <c r="G45" s="0" t="n">
        <f aca="false">IF(OR('baseline_result.txt'!J18 = 0,'baseline_result.txt'!J18=-1),"",'parse_results.txt'!J18 / 'baseline_result.txt'!J18)</f>
        <v>1</v>
      </c>
      <c r="H45" s="0" t="n">
        <f aca="false">IF(OR('baseline_result.txt'!S18 = 0,'baseline_result.txt'!S18=-1),"",'parse_results.txt'!S18 / 'baseline_result.txt'!S18)</f>
        <v>0.982729466853583</v>
      </c>
      <c r="I45" s="0" t="n">
        <f aca="false">IF(OR('baseline_result.txt'!W18 = 0,'baseline_result.txt'!W18=-1),"",'parse_results.txt'!W18 / 'baseline_result.txt'!W18)</f>
        <v>1</v>
      </c>
      <c r="J45" s="0" t="n">
        <f aca="false">IF(OR('baseline_result.txt'!Z18 = 0,'baseline_result.txt'!Z18=-1),"",'parse_results.txt'!Z18 / 'baseline_result.txt'!Z18)</f>
        <v>1</v>
      </c>
      <c r="K45" s="0" t="n">
        <f aca="false">IF(OR('baseline_result.txt'!AC18 = 0,'baseline_result.txt'!AC18=-1),"",'parse_results.txt'!AC18 / 'baseline_result.txt'!AC18)</f>
        <v>1</v>
      </c>
      <c r="L45" s="0" t="n">
        <f aca="false">IF(OR('baseline_result.txt'!AF18 = 0,'baseline_result.txt'!AF18=-1),"",'parse_results.txt'!AF18 / 'baseline_result.txt'!AF18)</f>
        <v>1.06011750239104</v>
      </c>
      <c r="M45" s="0" t="n">
        <f aca="false">IF(OR('baseline_result.txt'!AG18 = 0,'baseline_result.txt'!AG18=-1),"",'parse_results.txt'!AG18 / 'baseline_result.txt'!AG18)</f>
        <v>-1.21748108034401E-006</v>
      </c>
      <c r="N45" s="0" t="n">
        <f aca="false">IF(OR('baseline_result.txt'!AH18 = 0,'baseline_result.txt'!AH18=-1),"",'parse_results.txt'!AH18 / 'baseline_result.txt'!AH18)</f>
        <v>0.904949746028315</v>
      </c>
      <c r="O45" s="0" t="n">
        <f aca="false">IF(OR('baseline_result.txt'!AJ18 = 0,'baseline_result.txt'!AJ18=-1),"",'parse_results.txt'!AJ18 / 'baseline_result.txt'!AJ18)</f>
        <v>0.954248788646905</v>
      </c>
      <c r="P45" s="0" t="n">
        <f aca="false">IF(OR('baseline_result.txt'!AS18 = 0,'baseline_result.txt'!AS18=-1),"",'parse_results.txt'!AS18 / 'baseline_result.txt'!AS18)</f>
        <v>1.01593957781938</v>
      </c>
      <c r="Q45" s="0" t="n">
        <f aca="false">IF(OR('baseline_result.txt'!BC18 = 0,'baseline_result.txt'!BC18=-1),"",'parse_results.txt'!BC18 / 'baseline_result.txt'!BC18)</f>
        <v>0.944370948806866</v>
      </c>
      <c r="R45" s="0" t="n">
        <f aca="false">IF(OR('baseline_result.txt'!BD18 = 0,'baseline_result.txt'!BD18=-1),"",'parse_results.txt'!BD18 / 'baseline_result.txt'!BD18)</f>
        <v>0.944370948806866</v>
      </c>
      <c r="S45" s="0" t="n">
        <f aca="false">IF(OR('baseline_result.txt'!BI18 = 0,'baseline_result.txt'!BI18=-1),"",'parse_results.txt'!BI18 / 'baseline_result.txt'!BI18)</f>
        <v>1.03369191692813</v>
      </c>
    </row>
    <row r="46" customFormat="false" ht="15" hidden="false" customHeight="false" outlineLevel="0" collapsed="false">
      <c r="A46" s="0" t="str">
        <f aca="false">'baseline_result.txt'!A19</f>
        <v>stratixiv_arch.timing.xml</v>
      </c>
      <c r="B46" s="0" t="str">
        <f aca="false">'baseline_result.txt'!B19</f>
        <v>directrf_stratixiv_arch_timing.blif</v>
      </c>
      <c r="C46" s="0" t="n">
        <f aca="false">IF(OR('baseline_result.txt'!D19 = 0,'baseline_result.txt'!D19=-1),"",'parse_results.txt'!D19 / 'baseline_result.txt'!D19)</f>
        <v>0.925462639174156</v>
      </c>
      <c r="D46" s="0" t="n">
        <f aca="false">IF(OR('baseline_result.txt'!G19 = 0,'baseline_result.txt'!G19=-1),"",'parse_results.txt'!G19 / 'baseline_result.txt'!G19)</f>
        <v>1</v>
      </c>
      <c r="E46" s="0" t="n">
        <f aca="false">IF(OR('baseline_result.txt'!H19 = 0,'baseline_result.txt'!H19=-1),"",'parse_results.txt'!H19 / 'baseline_result.txt'!H19)</f>
        <v>1</v>
      </c>
      <c r="F46" s="0" t="n">
        <f aca="false">IF(OR('baseline_result.txt'!I19 = 0,'baseline_result.txt'!I19=-1),"",'parse_results.txt'!I19 / 'baseline_result.txt'!I19)</f>
        <v>1</v>
      </c>
      <c r="G46" s="0" t="str">
        <f aca="false">IF(OR('baseline_result.txt'!J19 = 0,'baseline_result.txt'!J19=-1),"",'parse_results.txt'!J19 / 'baseline_result.txt'!J19)</f>
        <v/>
      </c>
      <c r="H46" s="0" t="n">
        <f aca="false">IF(OR('baseline_result.txt'!S19 = 0,'baseline_result.txt'!S19=-1),"",'parse_results.txt'!S19 / 'baseline_result.txt'!S19)</f>
        <v>0.974523932013805</v>
      </c>
      <c r="I46" s="0" t="n">
        <f aca="false">IF(OR('baseline_result.txt'!W19 = 0,'baseline_result.txt'!W19=-1),"",'parse_results.txt'!W19 / 'baseline_result.txt'!W19)</f>
        <v>1</v>
      </c>
      <c r="J46" s="0" t="n">
        <f aca="false">IF(OR('baseline_result.txt'!Z19 = 0,'baseline_result.txt'!Z19=-1),"",'parse_results.txt'!Z19 / 'baseline_result.txt'!Z19)</f>
        <v>1</v>
      </c>
      <c r="K46" s="0" t="n">
        <f aca="false">IF(OR('baseline_result.txt'!AC19 = 0,'baseline_result.txt'!AC19=-1),"",'parse_results.txt'!AC19 / 'baseline_result.txt'!AC19)</f>
        <v>1</v>
      </c>
      <c r="L46" s="0" t="n">
        <f aca="false">IF(OR('baseline_result.txt'!AF19 = 0,'baseline_result.txt'!AF19=-1),"",'parse_results.txt'!AF19 / 'baseline_result.txt'!AF19)</f>
        <v>0.972737876156657</v>
      </c>
      <c r="M46" s="0" t="n">
        <f aca="false">IF(OR('baseline_result.txt'!AG19 = 0,'baseline_result.txt'!AG19=-1),"",'parse_results.txt'!AG19 / 'baseline_result.txt'!AG19)</f>
        <v>-8.24957947768612E-008</v>
      </c>
      <c r="N46" s="0" t="n">
        <f aca="false">IF(OR('baseline_result.txt'!AH19 = 0,'baseline_result.txt'!AH19=-1),"",'parse_results.txt'!AH19 / 'baseline_result.txt'!AH19)</f>
        <v>0.960462819897002</v>
      </c>
      <c r="O46" s="0" t="n">
        <f aca="false">IF(OR('baseline_result.txt'!AJ19 = 0,'baseline_result.txt'!AJ19=-1),"",'parse_results.txt'!AJ19 / 'baseline_result.txt'!AJ19)</f>
        <v>0.970488212767221</v>
      </c>
      <c r="P46" s="0" t="n">
        <f aca="false">IF(OR('baseline_result.txt'!AS19 = 0,'baseline_result.txt'!AS19=-1),"",'parse_results.txt'!AS19 / 'baseline_result.txt'!AS19)</f>
        <v>0.982097867072615</v>
      </c>
      <c r="Q46" s="0" t="n">
        <f aca="false">IF(OR('baseline_result.txt'!BC19 = 0,'baseline_result.txt'!BC19=-1),"",'parse_results.txt'!BC19 / 'baseline_result.txt'!BC19)</f>
        <v>1.04056140610409</v>
      </c>
      <c r="R46" s="0" t="n">
        <f aca="false">IF(OR('baseline_result.txt'!BD19 = 0,'baseline_result.txt'!BD19=-1),"",'parse_results.txt'!BD19 / 'baseline_result.txt'!BD19)</f>
        <v>1.05202048857897</v>
      </c>
      <c r="S46" s="0" t="n">
        <f aca="false">IF(OR('baseline_result.txt'!BI19 = 0,'baseline_result.txt'!BI19=-1),"",'parse_results.txt'!BI19 / 'baseline_result.txt'!BI19)</f>
        <v>0.608309173287147</v>
      </c>
    </row>
    <row r="47" customFormat="false" ht="15" hidden="false" customHeight="false" outlineLevel="0" collapsed="false">
      <c r="A47" s="0" t="str">
        <f aca="false">'baseline_result.txt'!A20</f>
        <v>stratixiv_arch.timing.xml</v>
      </c>
      <c r="B47" s="0" t="str">
        <f aca="false">'baseline_result.txt'!B20</f>
        <v>bitcoin_miner_stratixiv_arch_timing.blif</v>
      </c>
      <c r="C47" s="0" t="n">
        <f aca="false">IF(OR('baseline_result.txt'!D20 = 0,'baseline_result.txt'!D20=-1),"",'parse_results.txt'!D20 / 'baseline_result.txt'!D20)</f>
        <v>1.11785383858479</v>
      </c>
      <c r="D47" s="0" t="n">
        <f aca="false">IF(OR('baseline_result.txt'!G20 = 0,'baseline_result.txt'!G20=-1),"",'parse_results.txt'!G20 / 'baseline_result.txt'!G20)</f>
        <v>1</v>
      </c>
      <c r="E47" s="0" t="str">
        <f aca="false">IF(OR('baseline_result.txt'!H20 = 0,'baseline_result.txt'!H20=-1),"",'parse_results.txt'!H20 / 'baseline_result.txt'!H20)</f>
        <v/>
      </c>
      <c r="F47" s="0" t="n">
        <f aca="false">IF(OR('baseline_result.txt'!I20 = 0,'baseline_result.txt'!I20=-1),"",'parse_results.txt'!I20 / 'baseline_result.txt'!I20)</f>
        <v>1</v>
      </c>
      <c r="G47" s="0" t="str">
        <f aca="false">IF(OR('baseline_result.txt'!J20 = 0,'baseline_result.txt'!J20=-1),"",'parse_results.txt'!J20 / 'baseline_result.txt'!J20)</f>
        <v/>
      </c>
      <c r="H47" s="0" t="n">
        <f aca="false">IF(OR('baseline_result.txt'!S20 = 0,'baseline_result.txt'!S20=-1),"",'parse_results.txt'!S20 / 'baseline_result.txt'!S20)</f>
        <v>0.990107636570433</v>
      </c>
      <c r="I47" s="0" t="n">
        <f aca="false">IF(OR('baseline_result.txt'!W20 = 0,'baseline_result.txt'!W20=-1),"",'parse_results.txt'!W20 / 'baseline_result.txt'!W20)</f>
        <v>1</v>
      </c>
      <c r="J47" s="0" t="n">
        <f aca="false">IF(OR('baseline_result.txt'!Z20 = 0,'baseline_result.txt'!Z20=-1),"",'parse_results.txt'!Z20 / 'baseline_result.txt'!Z20)</f>
        <v>1</v>
      </c>
      <c r="K47" s="0" t="n">
        <f aca="false">IF(OR('baseline_result.txt'!AC20 = 0,'baseline_result.txt'!AC20=-1),"",'parse_results.txt'!AC20 / 'baseline_result.txt'!AC20)</f>
        <v>1</v>
      </c>
      <c r="L47" s="0" t="n">
        <f aca="false">IF(OR('baseline_result.txt'!AF20 = 0,'baseline_result.txt'!AF20=-1),"",'parse_results.txt'!AF20 / 'baseline_result.txt'!AF20)</f>
        <v>0.968051957529098</v>
      </c>
      <c r="M47" s="0" t="n">
        <f aca="false">IF(OR('baseline_result.txt'!AG20 = 0,'baseline_result.txt'!AG20=-1),"",'parse_results.txt'!AG20 / 'baseline_result.txt'!AG20)</f>
        <v>-1.11403123453934E-007</v>
      </c>
      <c r="N47" s="0" t="n">
        <f aca="false">IF(OR('baseline_result.txt'!AH20 = 0,'baseline_result.txt'!AH20=-1),"",'parse_results.txt'!AH20 / 'baseline_result.txt'!AH20)</f>
        <v>1.035105611421</v>
      </c>
      <c r="O47" s="0" t="n">
        <f aca="false">IF(OR('baseline_result.txt'!AJ20 = 0,'baseline_result.txt'!AJ20=-1),"",'parse_results.txt'!AJ20 / 'baseline_result.txt'!AJ20)</f>
        <v>1.17301530556437</v>
      </c>
      <c r="P47" s="0" t="n">
        <f aca="false">IF(OR('baseline_result.txt'!AS20 = 0,'baseline_result.txt'!AS20=-1),"",'parse_results.txt'!AS20 / 'baseline_result.txt'!AS20)</f>
        <v>1.01993525740664</v>
      </c>
      <c r="Q47" s="0" t="n">
        <f aca="false">IF(OR('baseline_result.txt'!BC20 = 0,'baseline_result.txt'!BC20=-1),"",'parse_results.txt'!BC20 / 'baseline_result.txt'!BC20)</f>
        <v>1.6545603627068</v>
      </c>
      <c r="R47" s="0" t="n">
        <f aca="false">IF(OR('baseline_result.txt'!BD20 = 0,'baseline_result.txt'!BD20=-1),"",'parse_results.txt'!BD20 / 'baseline_result.txt'!BD20)</f>
        <v>1.6545603627068</v>
      </c>
      <c r="S47" s="0" t="n">
        <f aca="false">IF(OR('baseline_result.txt'!BI20 = 0,'baseline_result.txt'!BI20=-1),"",'parse_results.txt'!BI20 / 'baseline_result.txt'!BI20)</f>
        <v>1.83183767358646</v>
      </c>
    </row>
    <row r="48" customFormat="false" ht="15" hidden="false" customHeight="false" outlineLevel="0" collapsed="false">
      <c r="A48" s="0" t="str">
        <f aca="false">'baseline_result.txt'!A21</f>
        <v>stratixiv_arch.timing.xml</v>
      </c>
      <c r="B48" s="0" t="str">
        <f aca="false">'baseline_result.txt'!B21</f>
        <v>LU230_stratixiv_arch_timing.blif</v>
      </c>
      <c r="C48" s="0" t="n">
        <f aca="false">IF(OR('baseline_result.txt'!D21 = 0,'baseline_result.txt'!D21=-1),"",'parse_results.txt'!D21 / 'baseline_result.txt'!D21)</f>
        <v>0.905072747049155</v>
      </c>
      <c r="D48" s="0" t="n">
        <f aca="false">IF(OR('baseline_result.txt'!G21 = 0,'baseline_result.txt'!G21=-1),"",'parse_results.txt'!G21 / 'baseline_result.txt'!G21)</f>
        <v>1</v>
      </c>
      <c r="E48" s="0" t="n">
        <f aca="false">IF(OR('baseline_result.txt'!H21 = 0,'baseline_result.txt'!H21=-1),"",'parse_results.txt'!H21 / 'baseline_result.txt'!H21)</f>
        <v>1</v>
      </c>
      <c r="F48" s="0" t="n">
        <f aca="false">IF(OR('baseline_result.txt'!I21 = 0,'baseline_result.txt'!I21=-1),"",'parse_results.txt'!I21 / 'baseline_result.txt'!I21)</f>
        <v>1</v>
      </c>
      <c r="G48" s="0" t="n">
        <f aca="false">IF(OR('baseline_result.txt'!J21 = 0,'baseline_result.txt'!J21=-1),"",'parse_results.txt'!J21 / 'baseline_result.txt'!J21)</f>
        <v>1</v>
      </c>
      <c r="H48" s="0" t="n">
        <f aca="false">IF(OR('baseline_result.txt'!S21 = 0,'baseline_result.txt'!S21=-1),"",'parse_results.txt'!S21 / 'baseline_result.txt'!S21)</f>
        <v>0.969145925041466</v>
      </c>
      <c r="I48" s="0" t="n">
        <f aca="false">IF(OR('baseline_result.txt'!W21 = 0,'baseline_result.txt'!W21=-1),"",'parse_results.txt'!W21 / 'baseline_result.txt'!W21)</f>
        <v>1</v>
      </c>
      <c r="J48" s="0" t="n">
        <f aca="false">IF(OR('baseline_result.txt'!Z21 = 0,'baseline_result.txt'!Z21=-1),"",'parse_results.txt'!Z21 / 'baseline_result.txt'!Z21)</f>
        <v>1</v>
      </c>
      <c r="K48" s="0" t="n">
        <f aca="false">IF(OR('baseline_result.txt'!AC21 = 0,'baseline_result.txt'!AC21=-1),"",'parse_results.txt'!AC21 / 'baseline_result.txt'!AC21)</f>
        <v>1</v>
      </c>
      <c r="L48" s="0" t="n">
        <f aca="false">IF(OR('baseline_result.txt'!AF21 = 0,'baseline_result.txt'!AF21=-1),"",'parse_results.txt'!AF21 / 'baseline_result.txt'!AF21)</f>
        <v>0.954369846747353</v>
      </c>
      <c r="M48" s="0" t="n">
        <f aca="false">IF(OR('baseline_result.txt'!AG21 = 0,'baseline_result.txt'!AG21=-1),"",'parse_results.txt'!AG21 / 'baseline_result.txt'!AG21)</f>
        <v>-5.81852102737859E-008</v>
      </c>
      <c r="N48" s="0" t="n">
        <f aca="false">IF(OR('baseline_result.txt'!AH21 = 0,'baseline_result.txt'!AH21=-1),"",'parse_results.txt'!AH21 / 'baseline_result.txt'!AH21)</f>
        <v>1.01174756213387</v>
      </c>
      <c r="O48" s="0" t="n">
        <f aca="false">IF(OR('baseline_result.txt'!AJ21 = 0,'baseline_result.txt'!AJ21=-1),"",'parse_results.txt'!AJ21 / 'baseline_result.txt'!AJ21)</f>
        <v>1.00890934574894</v>
      </c>
      <c r="P48" s="0" t="n">
        <f aca="false">IF(OR('baseline_result.txt'!AS21 = 0,'baseline_result.txt'!AS21=-1),"",'parse_results.txt'!AS21 / 'baseline_result.txt'!AS21)</f>
        <v>0.977303800335112</v>
      </c>
      <c r="Q48" s="0" t="n">
        <f aca="false">IF(OR('baseline_result.txt'!BC21 = 0,'baseline_result.txt'!BC21=-1),"",'parse_results.txt'!BC21 / 'baseline_result.txt'!BC21)</f>
        <v>1.01148258050335</v>
      </c>
      <c r="R48" s="0" t="n">
        <f aca="false">IF(OR('baseline_result.txt'!BD21 = 0,'baseline_result.txt'!BD21=-1),"",'parse_results.txt'!BD21 / 'baseline_result.txt'!BD21)</f>
        <v>0.948886947235571</v>
      </c>
      <c r="S48" s="0" t="n">
        <f aca="false">IF(OR('baseline_result.txt'!BI21 = 0,'baseline_result.txt'!BI21=-1),"",'parse_results.txt'!BI21 / 'baseline_result.txt'!BI21)</f>
        <v>0.582512984719891</v>
      </c>
    </row>
    <row r="49" customFormat="false" ht="15" hidden="false" customHeight="false" outlineLevel="0" collapsed="false">
      <c r="A49" s="0" t="str">
        <f aca="false">'baseline_result.txt'!A22</f>
        <v>stratixiv_arch.timing.xml</v>
      </c>
      <c r="B49" s="0" t="str">
        <f aca="false">'baseline_result.txt'!B22</f>
        <v>sparcT1_chip2_stratixiv_arch_timing.blif</v>
      </c>
      <c r="C49" s="0" t="n">
        <f aca="false">IF(OR('baseline_result.txt'!D22 = 0,'baseline_result.txt'!D22=-1),"",'parse_results.txt'!D22 / 'baseline_result.txt'!D22)</f>
        <v>1.05867118586592</v>
      </c>
      <c r="D49" s="0" t="n">
        <f aca="false">IF(OR('baseline_result.txt'!G22 = 0,'baseline_result.txt'!G22=-1),"",'parse_results.txt'!G22 / 'baseline_result.txt'!G22)</f>
        <v>1</v>
      </c>
      <c r="E49" s="0" t="n">
        <f aca="false">IF(OR('baseline_result.txt'!H22 = 0,'baseline_result.txt'!H22=-1),"",'parse_results.txt'!H22 / 'baseline_result.txt'!H22)</f>
        <v>1</v>
      </c>
      <c r="F49" s="0" t="n">
        <f aca="false">IF(OR('baseline_result.txt'!I22 = 0,'baseline_result.txt'!I22=-1),"",'parse_results.txt'!I22 / 'baseline_result.txt'!I22)</f>
        <v>1</v>
      </c>
      <c r="G49" s="0" t="str">
        <f aca="false">IF(OR('baseline_result.txt'!J22 = 0,'baseline_result.txt'!J22=-1),"",'parse_results.txt'!J22 / 'baseline_result.txt'!J22)</f>
        <v/>
      </c>
      <c r="H49" s="0" t="n">
        <f aca="false">IF(OR('baseline_result.txt'!S22 = 0,'baseline_result.txt'!S22=-1),"",'parse_results.txt'!S22 / 'baseline_result.txt'!S22)</f>
        <v>0.981422445924533</v>
      </c>
      <c r="I49" s="0" t="n">
        <f aca="false">IF(OR('baseline_result.txt'!W22 = 0,'baseline_result.txt'!W22=-1),"",'parse_results.txt'!W22 / 'baseline_result.txt'!W22)</f>
        <v>1</v>
      </c>
      <c r="J49" s="0" t="n">
        <f aca="false">IF(OR('baseline_result.txt'!Z22 = 0,'baseline_result.txt'!Z22=-1),"",'parse_results.txt'!Z22 / 'baseline_result.txt'!Z22)</f>
        <v>1</v>
      </c>
      <c r="K49" s="0" t="n">
        <f aca="false">IF(OR('baseline_result.txt'!AC22 = 0,'baseline_result.txt'!AC22=-1),"",'parse_results.txt'!AC22 / 'baseline_result.txt'!AC22)</f>
        <v>1</v>
      </c>
      <c r="L49" s="0" t="n">
        <f aca="false">IF(OR('baseline_result.txt'!AF22 = 0,'baseline_result.txt'!AF22=-1),"",'parse_results.txt'!AF22 / 'baseline_result.txt'!AF22)</f>
        <v>0.964587658654566</v>
      </c>
      <c r="M49" s="0" t="n">
        <f aca="false">IF(OR('baseline_result.txt'!AG22 = 0,'baseline_result.txt'!AG22=-1),"",'parse_results.txt'!AG22 / 'baseline_result.txt'!AG22)</f>
        <v>-1.51447596708377E-007</v>
      </c>
      <c r="N49" s="0" t="n">
        <f aca="false">IF(OR('baseline_result.txt'!AH22 = 0,'baseline_result.txt'!AH22=-1),"",'parse_results.txt'!AH22 / 'baseline_result.txt'!AH22)</f>
        <v>1.05578763457785</v>
      </c>
      <c r="O49" s="0" t="n">
        <f aca="false">IF(OR('baseline_result.txt'!AJ22 = 0,'baseline_result.txt'!AJ22=-1),"",'parse_results.txt'!AJ22 / 'baseline_result.txt'!AJ22)</f>
        <v>0.998782291586974</v>
      </c>
      <c r="P49" s="0" t="n">
        <f aca="false">IF(OR('baseline_result.txt'!AS22 = 0,'baseline_result.txt'!AS22=-1),"",'parse_results.txt'!AS22 / 'baseline_result.txt'!AS22)</f>
        <v>0.97797391623992</v>
      </c>
      <c r="Q49" s="0" t="n">
        <f aca="false">IF(OR('baseline_result.txt'!BC22 = 0,'baseline_result.txt'!BC22=-1),"",'parse_results.txt'!BC22 / 'baseline_result.txt'!BC22)</f>
        <v>0.99485186403181</v>
      </c>
      <c r="R49" s="0" t="n">
        <f aca="false">IF(OR('baseline_result.txt'!BD22 = 0,'baseline_result.txt'!BD22=-1),"",'parse_results.txt'!BD22 / 'baseline_result.txt'!BD22)</f>
        <v>1.09675688979484</v>
      </c>
      <c r="S49" s="0" t="n">
        <f aca="false">IF(OR('baseline_result.txt'!BI22 = 0,'baseline_result.txt'!BI22=-1),"",'parse_results.txt'!BI22 / 'baseline_result.txt'!BI22)</f>
        <v>1.25106111724374</v>
      </c>
    </row>
    <row r="50" customFormat="false" ht="15" hidden="false" customHeight="false" outlineLevel="0" collapsed="false">
      <c r="A50" s="0" t="str">
        <f aca="false">'baseline_result.txt'!A23</f>
        <v>stratixiv_arch.timing.xml</v>
      </c>
      <c r="B50" s="0" t="str">
        <f aca="false">'baseline_result.txt'!B23</f>
        <v>LU_Network_stratixiv_arch_timing.blif</v>
      </c>
      <c r="C50" s="0" t="n">
        <f aca="false">IF(OR('baseline_result.txt'!D23 = 0,'baseline_result.txt'!D23=-1),"",'parse_results.txt'!D23 / 'baseline_result.txt'!D23)</f>
        <v>0.989627999110015</v>
      </c>
      <c r="D50" s="0" t="n">
        <f aca="false">IF(OR('baseline_result.txt'!G23 = 0,'baseline_result.txt'!G23=-1),"",'parse_results.txt'!G23 / 'baseline_result.txt'!G23)</f>
        <v>1</v>
      </c>
      <c r="E50" s="0" t="n">
        <f aca="false">IF(OR('baseline_result.txt'!H23 = 0,'baseline_result.txt'!H23=-1),"",'parse_results.txt'!H23 / 'baseline_result.txt'!H23)</f>
        <v>1</v>
      </c>
      <c r="F50" s="0" t="n">
        <f aca="false">IF(OR('baseline_result.txt'!I23 = 0,'baseline_result.txt'!I23=-1),"",'parse_results.txt'!I23 / 'baseline_result.txt'!I23)</f>
        <v>1</v>
      </c>
      <c r="G50" s="0" t="str">
        <f aca="false">IF(OR('baseline_result.txt'!J23 = 0,'baseline_result.txt'!J23=-1),"",'parse_results.txt'!J23 / 'baseline_result.txt'!J23)</f>
        <v/>
      </c>
      <c r="H50" s="0" t="n">
        <f aca="false">IF(OR('baseline_result.txt'!S23 = 0,'baseline_result.txt'!S23=-1),"",'parse_results.txt'!S23 / 'baseline_result.txt'!S23)</f>
        <v>0.986042738935887</v>
      </c>
      <c r="I50" s="0" t="n">
        <f aca="false">IF(OR('baseline_result.txt'!W23 = 0,'baseline_result.txt'!W23=-1),"",'parse_results.txt'!W23 / 'baseline_result.txt'!W23)</f>
        <v>1</v>
      </c>
      <c r="J50" s="0" t="n">
        <f aca="false">IF(OR('baseline_result.txt'!Z23 = 0,'baseline_result.txt'!Z23=-1),"",'parse_results.txt'!Z23 / 'baseline_result.txt'!Z23)</f>
        <v>1</v>
      </c>
      <c r="K50" s="0" t="n">
        <f aca="false">IF(OR('baseline_result.txt'!AC23 = 0,'baseline_result.txt'!AC23=-1),"",'parse_results.txt'!AC23 / 'baseline_result.txt'!AC23)</f>
        <v>1</v>
      </c>
      <c r="L50" s="0" t="n">
        <f aca="false">IF(OR('baseline_result.txt'!AF23 = 0,'baseline_result.txt'!AF23=-1),"",'parse_results.txt'!AF23 / 'baseline_result.txt'!AF23)</f>
        <v>0.943784913876331</v>
      </c>
      <c r="M50" s="0" t="n">
        <f aca="false">IF(OR('baseline_result.txt'!AG23 = 0,'baseline_result.txt'!AG23=-1),"",'parse_results.txt'!AG23 / 'baseline_result.txt'!AG23)</f>
        <v>-2.07350534995483E-007</v>
      </c>
      <c r="N50" s="0" t="n">
        <f aca="false">IF(OR('baseline_result.txt'!AH23 = 0,'baseline_result.txt'!AH23=-1),"",'parse_results.txt'!AH23 / 'baseline_result.txt'!AH23)</f>
        <v>0.975831522764267</v>
      </c>
      <c r="O50" s="0" t="n">
        <f aca="false">IF(OR('baseline_result.txt'!AJ23 = 0,'baseline_result.txt'!AJ23=-1),"",'parse_results.txt'!AJ23 / 'baseline_result.txt'!AJ23)</f>
        <v>1.10269014896859</v>
      </c>
      <c r="P50" s="0" t="n">
        <f aca="false">IF(OR('baseline_result.txt'!AS23 = 0,'baseline_result.txt'!AS23=-1),"",'parse_results.txt'!AS23 / 'baseline_result.txt'!AS23)</f>
        <v>0.982436205529051</v>
      </c>
      <c r="Q50" s="0" t="n">
        <f aca="false">IF(OR('baseline_result.txt'!BC23 = 0,'baseline_result.txt'!BC23=-1),"",'parse_results.txt'!BC23 / 'baseline_result.txt'!BC23)</f>
        <v>1.12033240499743</v>
      </c>
      <c r="R50" s="0" t="n">
        <f aca="false">IF(OR('baseline_result.txt'!BD23 = 0,'baseline_result.txt'!BD23=-1),"",'parse_results.txt'!BD23 / 'baseline_result.txt'!BD23)</f>
        <v>1.05658765705331</v>
      </c>
      <c r="S50" s="0" t="n">
        <f aca="false">IF(OR('baseline_result.txt'!BI23 = 0,'baseline_result.txt'!BI23=-1),"",'parse_results.txt'!BI23 / 'baseline_result.txt'!BI23)</f>
        <v>0.841718993720754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1.02655269033783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0.981867116040672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0.977435868412564</v>
      </c>
      <c r="M51" s="0" t="e">
        <f aca="false">GEOMEAN(M29:M50)</f>
        <v>#VALUE!</v>
      </c>
      <c r="N51" s="0" t="n">
        <f aca="false">GEOMEAN(N29:N50)</f>
        <v>0.969761140204221</v>
      </c>
      <c r="O51" s="0" t="n">
        <f aca="false">GEOMEAN(O29:O50)</f>
        <v>1.00088563123367</v>
      </c>
      <c r="P51" s="0" t="n">
        <f aca="false">GEOMEAN(P29:P50)</f>
        <v>0.994577447630587</v>
      </c>
      <c r="Q51" s="0" t="n">
        <f aca="false">GEOMEAN(Q29:Q50)</f>
        <v>1.01212112571299</v>
      </c>
      <c r="R51" s="0" t="n">
        <f aca="false">GEOMEAN(R29:R50)</f>
        <v>1.03216969827707</v>
      </c>
      <c r="S51" s="0" t="n">
        <f aca="false">GEOMEAN(S29:S50)</f>
        <v>0.958917609694322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5880.75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9868796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1301.56</v>
      </c>
      <c r="AG2" s="0" t="n">
        <v>4549205</v>
      </c>
      <c r="AH2" s="0" t="n">
        <v>2541.23</v>
      </c>
      <c r="AI2" s="0" t="n">
        <v>20.94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285.54</v>
      </c>
      <c r="AO2" s="0" t="n">
        <v>2.79248</v>
      </c>
      <c r="AP2" s="0" t="n">
        <v>2.25983</v>
      </c>
      <c r="AQ2" s="0" t="n">
        <v>400.534</v>
      </c>
      <c r="AR2" s="0" t="n">
        <v>329.8</v>
      </c>
      <c r="AS2" s="0" t="n">
        <v>5386696</v>
      </c>
      <c r="AT2" s="0" t="n">
        <v>-1</v>
      </c>
      <c r="AU2" s="0" t="n">
        <v>-1</v>
      </c>
      <c r="AV2" s="0" t="n">
        <v>-1</v>
      </c>
      <c r="AW2" s="0" t="n">
        <v>-1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339.95</v>
      </c>
      <c r="BJ2" s="0" t="n">
        <v>513.114</v>
      </c>
      <c r="BK2" s="0" t="n">
        <v>429.503</v>
      </c>
      <c r="BL2" s="0" t="n">
        <v>905.5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9511.71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9304500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2566.07</v>
      </c>
      <c r="AG3" s="0" t="n">
        <v>4054348</v>
      </c>
      <c r="AH3" s="0" t="n">
        <v>5151.22</v>
      </c>
      <c r="AI3" s="0" t="n">
        <v>57.18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213.66</v>
      </c>
      <c r="AO3" s="0" t="n">
        <v>3.65842</v>
      </c>
      <c r="AP3" s="0" t="n">
        <v>2.98215</v>
      </c>
      <c r="AQ3" s="0" t="n">
        <v>512.827</v>
      </c>
      <c r="AR3" s="0" t="n">
        <v>418.87</v>
      </c>
      <c r="AS3" s="0" t="n">
        <v>5087718</v>
      </c>
      <c r="AT3" s="0" t="n">
        <v>-1</v>
      </c>
      <c r="AU3" s="0" t="n">
        <v>-1</v>
      </c>
      <c r="AV3" s="0" t="n">
        <v>-1</v>
      </c>
      <c r="AW3" s="0" t="n">
        <v>-1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610.45</v>
      </c>
      <c r="BJ3" s="0" t="n">
        <v>834.37</v>
      </c>
      <c r="BK3" s="0" t="n">
        <v>690.632</v>
      </c>
      <c r="BL3" s="0" t="n">
        <v>537.43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2233.82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4157084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706.24</v>
      </c>
      <c r="AG4" s="0" t="n">
        <v>1811717</v>
      </c>
      <c r="AH4" s="0" t="n">
        <v>851.26</v>
      </c>
      <c r="AI4" s="0" t="n">
        <v>7.42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87.67</v>
      </c>
      <c r="AO4" s="0" t="n">
        <v>1.09748</v>
      </c>
      <c r="AP4" s="0" t="n">
        <v>0.933265</v>
      </c>
      <c r="AQ4" s="0" t="n">
        <v>150.912</v>
      </c>
      <c r="AR4" s="0" t="n">
        <v>122.992</v>
      </c>
      <c r="AS4" s="0" t="n">
        <v>2149969</v>
      </c>
      <c r="AT4" s="0" t="n">
        <v>-1</v>
      </c>
      <c r="AU4" s="0" t="n">
        <v>-1</v>
      </c>
      <c r="AV4" s="0" t="n">
        <v>-1</v>
      </c>
      <c r="AW4" s="0" t="n">
        <v>-1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152.09</v>
      </c>
      <c r="BJ4" s="0" t="n">
        <v>212.085</v>
      </c>
      <c r="BK4" s="0" t="n">
        <v>176.193</v>
      </c>
      <c r="BL4" s="0" t="n">
        <v>245.84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5263.43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6013080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729.65</v>
      </c>
      <c r="AG5" s="0" t="n">
        <v>2321667</v>
      </c>
      <c r="AH5" s="0" t="n">
        <v>3448.63</v>
      </c>
      <c r="AI5" s="0" t="n">
        <v>21.57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100.62</v>
      </c>
      <c r="AO5" s="0" t="n">
        <v>1.53726</v>
      </c>
      <c r="AP5" s="0" t="n">
        <v>1.29234</v>
      </c>
      <c r="AQ5" s="0" t="n">
        <v>248.435</v>
      </c>
      <c r="AR5" s="0" t="n">
        <v>210.132</v>
      </c>
      <c r="AS5" s="0" t="n">
        <v>2999403</v>
      </c>
      <c r="AT5" s="0" t="n">
        <v>-1</v>
      </c>
      <c r="AU5" s="0" t="n">
        <v>-1</v>
      </c>
      <c r="AV5" s="0" t="n">
        <v>-1</v>
      </c>
      <c r="AW5" s="0" t="n">
        <v>-1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387.05</v>
      </c>
      <c r="BJ5" s="0" t="n">
        <v>360.069</v>
      </c>
      <c r="BK5" s="0" t="n">
        <v>306.781</v>
      </c>
      <c r="BL5" s="0" t="n">
        <v>313.57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4902.61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5544868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1325.4</v>
      </c>
      <c r="AG6" s="0" t="n">
        <v>3715266</v>
      </c>
      <c r="AH6" s="0" t="n">
        <v>2540.93</v>
      </c>
      <c r="AI6" s="0" t="n">
        <v>16.43</v>
      </c>
      <c r="AJ6" s="0" t="n">
        <v>11.8126</v>
      </c>
      <c r="AK6" s="0" t="n">
        <v>-707332</v>
      </c>
      <c r="AL6" s="0" t="n">
        <v>-10.8126</v>
      </c>
      <c r="AM6" s="0" t="n">
        <v>11.8126</v>
      </c>
      <c r="AN6" s="0" t="n">
        <v>99.75</v>
      </c>
      <c r="AO6" s="0" t="n">
        <v>1.75116</v>
      </c>
      <c r="AP6" s="0" t="n">
        <v>1.38097</v>
      </c>
      <c r="AQ6" s="0" t="n">
        <v>223.865</v>
      </c>
      <c r="AR6" s="0" t="n">
        <v>181.389</v>
      </c>
      <c r="AS6" s="0" t="n">
        <v>4738525</v>
      </c>
      <c r="AT6" s="0" t="n">
        <v>-1</v>
      </c>
      <c r="AU6" s="0" t="n">
        <v>-1</v>
      </c>
      <c r="AV6" s="0" t="n">
        <v>-1</v>
      </c>
      <c r="AW6" s="0" t="n">
        <v>-1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47</v>
      </c>
      <c r="BC6" s="0" t="n">
        <v>12.3803</v>
      </c>
      <c r="BD6" s="0" t="n">
        <v>12.3803</v>
      </c>
      <c r="BE6" s="0" t="n">
        <v>-1014140</v>
      </c>
      <c r="BF6" s="0" t="n">
        <v>-11.3803</v>
      </c>
      <c r="BG6" s="0" t="n">
        <v>0</v>
      </c>
      <c r="BH6" s="0" t="n">
        <v>0</v>
      </c>
      <c r="BI6" s="0" t="n">
        <v>360.28</v>
      </c>
      <c r="BJ6" s="0" t="n">
        <v>370.534</v>
      </c>
      <c r="BK6" s="0" t="n">
        <v>306.218</v>
      </c>
      <c r="BL6" s="0" t="n">
        <v>317.74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2897.4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5535388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534.36</v>
      </c>
      <c r="AG7" s="0" t="n">
        <v>2061217</v>
      </c>
      <c r="AH7" s="0" t="n">
        <v>1133.76</v>
      </c>
      <c r="AI7" s="0" t="n">
        <v>10.95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145.15</v>
      </c>
      <c r="AO7" s="0" t="n">
        <v>1.33339</v>
      </c>
      <c r="AP7" s="0" t="n">
        <v>1.12803</v>
      </c>
      <c r="AQ7" s="0" t="n">
        <v>199.405</v>
      </c>
      <c r="AR7" s="0" t="n">
        <v>169.286</v>
      </c>
      <c r="AS7" s="0" t="n">
        <v>2713907</v>
      </c>
      <c r="AT7" s="0" t="n">
        <v>-1</v>
      </c>
      <c r="AU7" s="0" t="n">
        <v>-1</v>
      </c>
      <c r="AV7" s="0" t="n">
        <v>-1</v>
      </c>
      <c r="AW7" s="0" t="n">
        <v>-1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408.15</v>
      </c>
      <c r="BJ7" s="0" t="n">
        <v>258.379</v>
      </c>
      <c r="BK7" s="0" t="n">
        <v>221.541</v>
      </c>
      <c r="BL7" s="0" t="n">
        <v>418.63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3312.41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6675304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683.22</v>
      </c>
      <c r="AG8" s="0" t="n">
        <v>2142763</v>
      </c>
      <c r="AH8" s="0" t="n">
        <v>1068.4</v>
      </c>
      <c r="AI8" s="0" t="n">
        <v>6.71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243.28</v>
      </c>
      <c r="AO8" s="0" t="n">
        <v>1.42753</v>
      </c>
      <c r="AP8" s="0" t="n">
        <v>1.21887</v>
      </c>
      <c r="AQ8" s="0" t="n">
        <v>216.796</v>
      </c>
      <c r="AR8" s="0" t="n">
        <v>185.614</v>
      </c>
      <c r="AS8" s="0" t="n">
        <v>2795128</v>
      </c>
      <c r="AT8" s="0" t="n">
        <v>-1</v>
      </c>
      <c r="AU8" s="0" t="n">
        <v>-1</v>
      </c>
      <c r="AV8" s="0" t="n">
        <v>-1</v>
      </c>
      <c r="AW8" s="0" t="n">
        <v>-1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182.25</v>
      </c>
      <c r="BJ8" s="0" t="n">
        <v>273.688</v>
      </c>
      <c r="BK8" s="0" t="n">
        <v>236.562</v>
      </c>
      <c r="BL8" s="0" t="n">
        <v>755.05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3292.89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4925340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509.43</v>
      </c>
      <c r="AG9" s="0" t="n">
        <v>2360197</v>
      </c>
      <c r="AH9" s="0" t="n">
        <v>1813.82</v>
      </c>
      <c r="AI9" s="0" t="n">
        <v>11.55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133.49</v>
      </c>
      <c r="AO9" s="0" t="n">
        <v>1.19117</v>
      </c>
      <c r="AP9" s="0" t="n">
        <v>1.03497</v>
      </c>
      <c r="AQ9" s="0" t="n">
        <v>225.662</v>
      </c>
      <c r="AR9" s="0" t="n">
        <v>189.935</v>
      </c>
      <c r="AS9" s="0" t="n">
        <v>2846845</v>
      </c>
      <c r="AT9" s="0" t="n">
        <v>-1</v>
      </c>
      <c r="AU9" s="0" t="n">
        <v>-1</v>
      </c>
      <c r="AV9" s="0" t="n">
        <v>-1</v>
      </c>
      <c r="AW9" s="0" t="n">
        <v>-1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245.65</v>
      </c>
      <c r="BJ9" s="0" t="n">
        <v>286.012</v>
      </c>
      <c r="BK9" s="0" t="n">
        <v>242.115</v>
      </c>
      <c r="BL9" s="0" t="n">
        <v>354.57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2980.26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5744696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604.74</v>
      </c>
      <c r="AG10" s="0" t="n">
        <v>2720452</v>
      </c>
      <c r="AH10" s="0" t="n">
        <v>894.58</v>
      </c>
      <c r="AI10" s="0" t="n">
        <v>5.9</v>
      </c>
      <c r="AJ10" s="0" t="n">
        <v>10.9299</v>
      </c>
      <c r="AK10" s="0" t="n">
        <v>-642062</v>
      </c>
      <c r="AL10" s="0" t="n">
        <v>-9.92991</v>
      </c>
      <c r="AM10" s="0" t="n">
        <v>10.9299</v>
      </c>
      <c r="AN10" s="0" t="n">
        <v>196.84</v>
      </c>
      <c r="AO10" s="0" t="n">
        <v>1.28318</v>
      </c>
      <c r="AP10" s="0" t="n">
        <v>1.09128</v>
      </c>
      <c r="AQ10" s="0" t="n">
        <v>182.002</v>
      </c>
      <c r="AR10" s="0" t="n">
        <v>156.174</v>
      </c>
      <c r="AS10" s="0" t="n">
        <v>3419221</v>
      </c>
      <c r="AT10" s="0" t="n">
        <v>-1</v>
      </c>
      <c r="AU10" s="0" t="n">
        <v>-1</v>
      </c>
      <c r="AV10" s="0" t="n">
        <v>-1</v>
      </c>
      <c r="AW10" s="0" t="n">
        <v>-1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11.3619</v>
      </c>
      <c r="BD10" s="0" t="n">
        <v>11.3619</v>
      </c>
      <c r="BE10" s="0" t="n">
        <v>-877066</v>
      </c>
      <c r="BF10" s="0" t="n">
        <v>-10.3619</v>
      </c>
      <c r="BG10" s="0" t="n">
        <v>0</v>
      </c>
      <c r="BH10" s="0" t="n">
        <v>0</v>
      </c>
      <c r="BI10" s="0" t="n">
        <v>367.88</v>
      </c>
      <c r="BJ10" s="0" t="n">
        <v>297.585</v>
      </c>
      <c r="BK10" s="0" t="n">
        <v>258.403</v>
      </c>
      <c r="BL10" s="0" t="n">
        <v>603.78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4293.92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6683732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920.71</v>
      </c>
      <c r="AG11" s="0" t="n">
        <v>3530941</v>
      </c>
      <c r="AH11" s="0" t="n">
        <v>1442.84</v>
      </c>
      <c r="AI11" s="0" t="n">
        <v>7.91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292.07</v>
      </c>
      <c r="AO11" s="0" t="n">
        <v>1.69696</v>
      </c>
      <c r="AP11" s="0" t="n">
        <v>1.40169</v>
      </c>
      <c r="AQ11" s="0" t="n">
        <v>256.247</v>
      </c>
      <c r="AR11" s="0" t="n">
        <v>215.725</v>
      </c>
      <c r="AS11" s="0" t="n">
        <v>4706298</v>
      </c>
      <c r="AT11" s="0" t="n">
        <v>-1</v>
      </c>
      <c r="AU11" s="0" t="n">
        <v>-1</v>
      </c>
      <c r="AV11" s="0" t="n">
        <v>-1</v>
      </c>
      <c r="AW11" s="0" t="n">
        <v>-1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365</v>
      </c>
      <c r="BJ11" s="0" t="n">
        <v>341.084</v>
      </c>
      <c r="BK11" s="0" t="n">
        <v>291.716</v>
      </c>
      <c r="BL11" s="0" t="n">
        <v>887.96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2129.55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3608820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347.61</v>
      </c>
      <c r="AG12" s="0" t="n">
        <v>1219989</v>
      </c>
      <c r="AH12" s="0" t="n">
        <v>1117.64</v>
      </c>
      <c r="AI12" s="0" t="n">
        <v>7.85</v>
      </c>
      <c r="AJ12" s="0" t="n">
        <v>853.386</v>
      </c>
      <c r="AK12" s="0" t="n">
        <v>-403060</v>
      </c>
      <c r="AL12" s="0" t="n">
        <v>-852.386</v>
      </c>
      <c r="AM12" s="0" t="n">
        <v>853.386</v>
      </c>
      <c r="AN12" s="0" t="n">
        <v>85.15</v>
      </c>
      <c r="AO12" s="0" t="n">
        <v>0.684724</v>
      </c>
      <c r="AP12" s="0" t="n">
        <v>0.572262</v>
      </c>
      <c r="AQ12" s="0" t="n">
        <v>106.359</v>
      </c>
      <c r="AR12" s="0" t="n">
        <v>89.5119</v>
      </c>
      <c r="AS12" s="0" t="n">
        <v>1644659</v>
      </c>
      <c r="AT12" s="0" t="n">
        <v>-1</v>
      </c>
      <c r="AU12" s="0" t="n">
        <v>-1</v>
      </c>
      <c r="AV12" s="0" t="n">
        <v>-1</v>
      </c>
      <c r="AW12" s="0" t="n">
        <v>-1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840.406</v>
      </c>
      <c r="BD12" s="0" t="n">
        <v>840.406</v>
      </c>
      <c r="BE12" s="0" t="n">
        <v>-524398</v>
      </c>
      <c r="BF12" s="0" t="n">
        <v>-839.406</v>
      </c>
      <c r="BG12" s="0" t="n">
        <v>0</v>
      </c>
      <c r="BH12" s="0" t="n">
        <v>0</v>
      </c>
      <c r="BI12" s="0" t="n">
        <v>183.23</v>
      </c>
      <c r="BJ12" s="0" t="n">
        <v>148.472</v>
      </c>
      <c r="BK12" s="0" t="n">
        <v>126.049</v>
      </c>
      <c r="BL12" s="0" t="n">
        <v>222.96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1388.7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2747328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347.55</v>
      </c>
      <c r="AG13" s="0" t="n">
        <v>1252308</v>
      </c>
      <c r="AH13" s="0" t="n">
        <v>647.89</v>
      </c>
      <c r="AI13" s="0" t="n">
        <v>4.35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33.8</v>
      </c>
      <c r="AO13" s="0" t="n">
        <v>0.565488</v>
      </c>
      <c r="AP13" s="0" t="n">
        <v>0.500656</v>
      </c>
      <c r="AQ13" s="0" t="n">
        <v>88.8126</v>
      </c>
      <c r="AR13" s="0" t="n">
        <v>75.2356</v>
      </c>
      <c r="AS13" s="0" t="n">
        <v>1643766</v>
      </c>
      <c r="AT13" s="0" t="n">
        <v>-1</v>
      </c>
      <c r="AU13" s="0" t="n">
        <v>-1</v>
      </c>
      <c r="AV13" s="0" t="n">
        <v>-1</v>
      </c>
      <c r="AW13" s="0" t="n">
        <v>-1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157.23</v>
      </c>
      <c r="BJ13" s="0" t="n">
        <v>120.525</v>
      </c>
      <c r="BK13" s="0" t="n">
        <v>103.271</v>
      </c>
      <c r="BL13" s="0" t="n">
        <v>93.34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2186.35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3900200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513.28</v>
      </c>
      <c r="AG14" s="0" t="n">
        <v>1562069</v>
      </c>
      <c r="AH14" s="0" t="n">
        <v>629.68</v>
      </c>
      <c r="AI14" s="0" t="n">
        <v>3.76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141.73</v>
      </c>
      <c r="AO14" s="0" t="n">
        <v>0.869918</v>
      </c>
      <c r="AP14" s="0" t="n">
        <v>0.736771</v>
      </c>
      <c r="AQ14" s="0" t="n">
        <v>124.635</v>
      </c>
      <c r="AR14" s="0" t="n">
        <v>104.881</v>
      </c>
      <c r="AS14" s="0" t="n">
        <v>2203660</v>
      </c>
      <c r="AT14" s="0" t="n">
        <v>-1</v>
      </c>
      <c r="AU14" s="0" t="n">
        <v>-1</v>
      </c>
      <c r="AV14" s="0" t="n">
        <v>-1</v>
      </c>
      <c r="AW14" s="0" t="n">
        <v>-1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270</v>
      </c>
      <c r="BJ14" s="0" t="n">
        <v>243.233</v>
      </c>
      <c r="BK14" s="0" t="n">
        <v>208.827</v>
      </c>
      <c r="BL14" s="0" t="n">
        <v>426.26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825.59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2713896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168.31</v>
      </c>
      <c r="AG15" s="0" t="n">
        <v>590216</v>
      </c>
      <c r="AH15" s="0" t="n">
        <v>187.43</v>
      </c>
      <c r="AI15" s="0" t="n">
        <v>1.13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77.26</v>
      </c>
      <c r="AO15" s="0" t="n">
        <v>0.491056</v>
      </c>
      <c r="AP15" s="0" t="n">
        <v>0.417756</v>
      </c>
      <c r="AQ15" s="0" t="n">
        <v>66.3805</v>
      </c>
      <c r="AR15" s="0" t="n">
        <v>57.1769</v>
      </c>
      <c r="AS15" s="0" t="n">
        <v>767217</v>
      </c>
      <c r="AT15" s="0" t="n">
        <v>-1</v>
      </c>
      <c r="AU15" s="0" t="n">
        <v>-1</v>
      </c>
      <c r="AV15" s="0" t="n">
        <v>-1</v>
      </c>
      <c r="AW15" s="0" t="n">
        <v>-1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72.84</v>
      </c>
      <c r="BJ15" s="0" t="n">
        <v>89.7647</v>
      </c>
      <c r="BK15" s="0" t="n">
        <v>78.4687</v>
      </c>
      <c r="BL15" s="0" t="n">
        <v>198.44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1127.02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2222500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433.61</v>
      </c>
      <c r="AG16" s="0" t="n">
        <v>949076</v>
      </c>
      <c r="AH16" s="0" t="n">
        <v>381.6</v>
      </c>
      <c r="AI16" s="0" t="n">
        <v>2.81</v>
      </c>
      <c r="AJ16" s="0" t="n">
        <v>7.84715</v>
      </c>
      <c r="AK16" s="0" t="n">
        <v>-524214</v>
      </c>
      <c r="AL16" s="0" t="n">
        <v>-6.84715</v>
      </c>
      <c r="AM16" s="0" t="n">
        <v>7.84715</v>
      </c>
      <c r="AN16" s="0" t="n">
        <v>26.07</v>
      </c>
      <c r="AO16" s="0" t="n">
        <v>0.532285</v>
      </c>
      <c r="AP16" s="0" t="n">
        <v>0.42494</v>
      </c>
      <c r="AQ16" s="0" t="n">
        <v>69.0793</v>
      </c>
      <c r="AR16" s="0" t="n">
        <v>56.1786</v>
      </c>
      <c r="AS16" s="0" t="n">
        <v>1298724</v>
      </c>
      <c r="AT16" s="0" t="n">
        <v>-1</v>
      </c>
      <c r="AU16" s="0" t="n">
        <v>-1</v>
      </c>
      <c r="AV16" s="0" t="n">
        <v>-1</v>
      </c>
      <c r="AW16" s="0" t="n">
        <v>-1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27</v>
      </c>
      <c r="BC16" s="0" t="n">
        <v>8.55822</v>
      </c>
      <c r="BD16" s="0" t="n">
        <v>8.55822</v>
      </c>
      <c r="BE16" s="0" t="n">
        <v>-659851</v>
      </c>
      <c r="BF16" s="0" t="n">
        <v>-7.55822</v>
      </c>
      <c r="BG16" s="0" t="n">
        <v>0</v>
      </c>
      <c r="BH16" s="0" t="n">
        <v>0</v>
      </c>
      <c r="BI16" s="0" t="n">
        <v>117.37</v>
      </c>
      <c r="BJ16" s="0" t="n">
        <v>107.501</v>
      </c>
      <c r="BK16" s="0" t="n">
        <v>89.6892</v>
      </c>
      <c r="BL16" s="0" t="n">
        <v>74.95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799.47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2624632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140.5</v>
      </c>
      <c r="AG17" s="0" t="n">
        <v>495885</v>
      </c>
      <c r="AH17" s="0" t="n">
        <v>197.16</v>
      </c>
      <c r="AI17" s="0" t="n">
        <v>1.45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79.93</v>
      </c>
      <c r="AO17" s="0" t="n">
        <v>0.366139</v>
      </c>
      <c r="AP17" s="0" t="n">
        <v>0.302961</v>
      </c>
      <c r="AQ17" s="0" t="n">
        <v>51.8851</v>
      </c>
      <c r="AR17" s="0" t="n">
        <v>43.572</v>
      </c>
      <c r="AS17" s="0" t="n">
        <v>579920</v>
      </c>
      <c r="AT17" s="0" t="n">
        <v>-1</v>
      </c>
      <c r="AU17" s="0" t="n">
        <v>-1</v>
      </c>
      <c r="AV17" s="0" t="n">
        <v>-1</v>
      </c>
      <c r="AW17" s="0" t="n">
        <v>-1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57.33</v>
      </c>
      <c r="BJ17" s="0" t="n">
        <v>80.5541</v>
      </c>
      <c r="BK17" s="0" t="n">
        <v>68.3528</v>
      </c>
      <c r="BL17" s="0" t="n">
        <v>198.08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1122.72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3044492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219.57</v>
      </c>
      <c r="AG18" s="0" t="n">
        <v>821368</v>
      </c>
      <c r="AH18" s="0" t="n">
        <v>370.12</v>
      </c>
      <c r="AI18" s="0" t="n">
        <v>2.74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74.05</v>
      </c>
      <c r="AO18" s="0" t="n">
        <v>0.747564</v>
      </c>
      <c r="AP18" s="0" t="n">
        <v>0.630631</v>
      </c>
      <c r="AQ18" s="0" t="n">
        <v>94.2834</v>
      </c>
      <c r="AR18" s="0" t="n">
        <v>79.4237</v>
      </c>
      <c r="AS18" s="0" t="n">
        <v>1161825</v>
      </c>
      <c r="AT18" s="0" t="n">
        <v>-1</v>
      </c>
      <c r="AU18" s="0" t="n">
        <v>-1</v>
      </c>
      <c r="AV18" s="0" t="n">
        <v>-1</v>
      </c>
      <c r="AW18" s="0" t="n">
        <v>-1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133.86</v>
      </c>
      <c r="BJ18" s="0" t="n">
        <v>124.252</v>
      </c>
      <c r="BK18" s="0" t="n">
        <v>106.293</v>
      </c>
      <c r="BL18" s="0" t="n">
        <v>179.13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21704.82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20580884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1929.05</v>
      </c>
      <c r="AG19" s="0" t="n">
        <v>12121830</v>
      </c>
      <c r="AH19" s="0" t="n">
        <v>13448.86</v>
      </c>
      <c r="AI19" s="0" t="n">
        <v>189.13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440.64</v>
      </c>
      <c r="AO19" s="0" t="n">
        <v>5.6784</v>
      </c>
      <c r="AP19" s="0" t="n">
        <v>4.82119</v>
      </c>
      <c r="AQ19" s="0" t="n">
        <v>1139.36</v>
      </c>
      <c r="AR19" s="0" t="n">
        <v>962.855</v>
      </c>
      <c r="AS19" s="0" t="n">
        <v>13081458</v>
      </c>
      <c r="AT19" s="0" t="n">
        <v>-1</v>
      </c>
      <c r="AU19" s="0" t="n">
        <v>-1</v>
      </c>
      <c r="AV19" s="0" t="n">
        <v>-1</v>
      </c>
      <c r="AW19" s="0" t="n">
        <v>-1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3187.08</v>
      </c>
      <c r="BJ19" s="0" t="n">
        <v>1536.68</v>
      </c>
      <c r="BK19" s="0" t="n">
        <v>1311.88</v>
      </c>
      <c r="BL19" s="0" t="n">
        <v>1651.98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16331.67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14461256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1370.35</v>
      </c>
      <c r="AG20" s="0" t="n">
        <v>8976409</v>
      </c>
      <c r="AH20" s="0" t="n">
        <v>12050.78</v>
      </c>
      <c r="AI20" s="0" t="n">
        <v>58.53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221.05</v>
      </c>
      <c r="AO20" s="0" t="n">
        <v>4.95314</v>
      </c>
      <c r="AP20" s="0" t="n">
        <v>4.19014</v>
      </c>
      <c r="AQ20" s="0" t="n">
        <v>739.2</v>
      </c>
      <c r="AR20" s="0" t="n">
        <v>625.927</v>
      </c>
      <c r="AS20" s="0" t="n">
        <v>10458957</v>
      </c>
      <c r="AT20" s="0" t="n">
        <v>-1</v>
      </c>
      <c r="AU20" s="0" t="n">
        <v>-1</v>
      </c>
      <c r="AV20" s="0" t="n">
        <v>-1</v>
      </c>
      <c r="AW20" s="0" t="n">
        <v>-1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1408.52</v>
      </c>
      <c r="BJ20" s="0" t="n">
        <v>1629.86</v>
      </c>
      <c r="BK20" s="0" t="n">
        <v>1392.07</v>
      </c>
      <c r="BL20" s="0" t="n">
        <v>672.79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13634.23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18733344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1793.77</v>
      </c>
      <c r="AG21" s="0" t="n">
        <v>17186498</v>
      </c>
      <c r="AH21" s="0" t="n">
        <v>4453.69</v>
      </c>
      <c r="AI21" s="0" t="n">
        <v>20.46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829.19</v>
      </c>
      <c r="AO21" s="0" t="n">
        <v>3.7583</v>
      </c>
      <c r="AP21" s="0" t="n">
        <v>3.19545</v>
      </c>
      <c r="AQ21" s="0" t="n">
        <v>775.414</v>
      </c>
      <c r="AR21" s="0" t="n">
        <v>659.398</v>
      </c>
      <c r="AS21" s="0" t="n">
        <v>18395062</v>
      </c>
      <c r="AT21" s="0" t="n">
        <v>-1</v>
      </c>
      <c r="AU21" s="0" t="n">
        <v>-1</v>
      </c>
      <c r="AV21" s="0" t="n">
        <v>-1</v>
      </c>
      <c r="AW21" s="0" t="n">
        <v>-1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2520.27</v>
      </c>
      <c r="BJ21" s="0" t="n">
        <v>1346.74</v>
      </c>
      <c r="BK21" s="0" t="n">
        <v>1152.97</v>
      </c>
      <c r="BL21" s="0" t="n">
        <v>2947.48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12031.63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13157168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2803.26</v>
      </c>
      <c r="AG22" s="0" t="n">
        <v>6602944</v>
      </c>
      <c r="AH22" s="0" t="n">
        <v>6353.2</v>
      </c>
      <c r="AI22" s="0" t="n">
        <v>40.61</v>
      </c>
      <c r="AJ22" s="0" t="n">
        <v>15.6852</v>
      </c>
      <c r="AK22" s="0" t="n">
        <v>-3874870</v>
      </c>
      <c r="AL22" s="0" t="n">
        <v>-14.6852</v>
      </c>
      <c r="AM22" s="0" t="n">
        <v>4.37048</v>
      </c>
      <c r="AN22" s="0" t="n">
        <v>363.33</v>
      </c>
      <c r="AO22" s="0" t="n">
        <v>4.03312</v>
      </c>
      <c r="AP22" s="0" t="n">
        <v>3.32091</v>
      </c>
      <c r="AQ22" s="0" t="n">
        <v>600.523</v>
      </c>
      <c r="AR22" s="0" t="n">
        <v>500.4</v>
      </c>
      <c r="AS22" s="0" t="n">
        <v>7900088</v>
      </c>
      <c r="AT22" s="0" t="n">
        <v>-1</v>
      </c>
      <c r="AU22" s="0" t="n">
        <v>-1</v>
      </c>
      <c r="AV22" s="0" t="n">
        <v>-1</v>
      </c>
      <c r="AW22" s="0" t="n">
        <v>-1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40</v>
      </c>
      <c r="BC22" s="0" t="n">
        <v>16.7245</v>
      </c>
      <c r="BD22" s="0" t="n">
        <v>4.75377</v>
      </c>
      <c r="BE22" s="0" t="n">
        <v>-4662680</v>
      </c>
      <c r="BF22" s="0" t="n">
        <v>-15.7245</v>
      </c>
      <c r="BG22" s="0" t="n">
        <v>0</v>
      </c>
      <c r="BH22" s="0" t="n">
        <v>0</v>
      </c>
      <c r="BI22" s="0" t="n">
        <v>643.19</v>
      </c>
      <c r="BJ22" s="0" t="n">
        <v>912.282</v>
      </c>
      <c r="BK22" s="0" t="n">
        <v>766.816</v>
      </c>
      <c r="BL22" s="0" t="n">
        <v>1185.09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9258.58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11495092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1501.91</v>
      </c>
      <c r="AG23" s="0" t="n">
        <v>4822751</v>
      </c>
      <c r="AH23" s="0" t="n">
        <v>5725.64</v>
      </c>
      <c r="AI23" s="0" t="n">
        <v>34.32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251.77</v>
      </c>
      <c r="AO23" s="0" t="n">
        <v>4.5434</v>
      </c>
      <c r="AP23" s="0" t="n">
        <v>3.76294</v>
      </c>
      <c r="AQ23" s="0" t="n">
        <v>738.313</v>
      </c>
      <c r="AR23" s="0" t="n">
        <v>616.978</v>
      </c>
      <c r="AS23" s="0" t="n">
        <v>5913130</v>
      </c>
      <c r="AT23" s="0" t="n">
        <v>-1</v>
      </c>
      <c r="AU23" s="0" t="n">
        <v>-1</v>
      </c>
      <c r="AV23" s="0" t="n">
        <v>-1</v>
      </c>
      <c r="AW23" s="0" t="n">
        <v>-1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500.06</v>
      </c>
      <c r="BJ23" s="0" t="n">
        <v>979.897</v>
      </c>
      <c r="BK23" s="0" t="n">
        <v>826.042</v>
      </c>
      <c r="BL23" s="0" t="n">
        <v>720.48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6349.51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106</v>
      </c>
      <c r="P2" s="0" t="s">
        <v>107</v>
      </c>
      <c r="Q2" s="0" t="s">
        <v>77</v>
      </c>
      <c r="R2" s="0" t="s">
        <v>108</v>
      </c>
      <c r="S2" s="0" t="n">
        <v>9666460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1271.84</v>
      </c>
      <c r="AG2" s="0" t="n">
        <v>-1</v>
      </c>
      <c r="AH2" s="0" t="n">
        <v>2652.33</v>
      </c>
      <c r="AI2" s="0" t="n">
        <v>20.89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342.68</v>
      </c>
      <c r="AO2" s="0" t="n">
        <v>2.85112</v>
      </c>
      <c r="AP2" s="0" t="n">
        <v>2.41168</v>
      </c>
      <c r="AQ2" s="0" t="n">
        <v>402.219</v>
      </c>
      <c r="AR2" s="0" t="n">
        <v>332.059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290.99</v>
      </c>
      <c r="BJ2" s="0" t="n">
        <v>494.36</v>
      </c>
      <c r="BK2" s="0" t="n">
        <v>413.577</v>
      </c>
      <c r="BL2" s="0" t="n">
        <v>994.1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9377.13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106</v>
      </c>
      <c r="P3" s="0" t="s">
        <v>107</v>
      </c>
      <c r="Q3" s="0" t="s">
        <v>77</v>
      </c>
      <c r="R3" s="0" t="s">
        <v>108</v>
      </c>
      <c r="S3" s="0" t="n">
        <v>9190632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2394.96</v>
      </c>
      <c r="AG3" s="0" t="n">
        <v>-1</v>
      </c>
      <c r="AH3" s="0" t="n">
        <v>4939.89</v>
      </c>
      <c r="AI3" s="0" t="n">
        <v>53.4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177.14</v>
      </c>
      <c r="AO3" s="0" t="n">
        <v>3.52428</v>
      </c>
      <c r="AP3" s="0" t="n">
        <v>2.89857</v>
      </c>
      <c r="AQ3" s="0" t="n">
        <v>473.799</v>
      </c>
      <c r="AR3" s="0" t="n">
        <v>385.43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664.04</v>
      </c>
      <c r="BJ3" s="0" t="n">
        <v>874.93</v>
      </c>
      <c r="BK3" s="0" t="n">
        <v>725.978</v>
      </c>
      <c r="BL3" s="0" t="n">
        <v>508.99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2257.59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106</v>
      </c>
      <c r="P4" s="0" t="s">
        <v>107</v>
      </c>
      <c r="Q4" s="0" t="s">
        <v>77</v>
      </c>
      <c r="R4" s="0" t="s">
        <v>108</v>
      </c>
      <c r="S4" s="0" t="n">
        <v>4098568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674.28</v>
      </c>
      <c r="AG4" s="0" t="n">
        <v>-1</v>
      </c>
      <c r="AH4" s="0" t="n">
        <v>815.03</v>
      </c>
      <c r="AI4" s="0" t="n">
        <v>6.61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73.54</v>
      </c>
      <c r="AO4" s="0" t="n">
        <v>1.11898</v>
      </c>
      <c r="AP4" s="0" t="n">
        <v>0.894743</v>
      </c>
      <c r="AQ4" s="0" t="n">
        <v>146.794</v>
      </c>
      <c r="AR4" s="0" t="n">
        <v>118.708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152.97</v>
      </c>
      <c r="BJ4" s="0" t="n">
        <v>209.035</v>
      </c>
      <c r="BK4" s="0" t="n">
        <v>173.121</v>
      </c>
      <c r="BL4" s="0" t="n">
        <v>220.42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5430.56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106</v>
      </c>
      <c r="P5" s="0" t="s">
        <v>107</v>
      </c>
      <c r="Q5" s="0" t="s">
        <v>77</v>
      </c>
      <c r="R5" s="0" t="s">
        <v>108</v>
      </c>
      <c r="S5" s="0" t="n">
        <v>5929720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695.33</v>
      </c>
      <c r="AG5" s="0" t="n">
        <v>-1</v>
      </c>
      <c r="AH5" s="0" t="n">
        <v>3445.28</v>
      </c>
      <c r="AI5" s="0" t="n">
        <v>22.19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96.28</v>
      </c>
      <c r="AO5" s="0" t="n">
        <v>1.63529</v>
      </c>
      <c r="AP5" s="0" t="n">
        <v>1.36196</v>
      </c>
      <c r="AQ5" s="0" t="n">
        <v>229.672</v>
      </c>
      <c r="AR5" s="0" t="n">
        <v>192.372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377.98</v>
      </c>
      <c r="BJ5" s="0" t="n">
        <v>335.578</v>
      </c>
      <c r="BK5" s="0" t="n">
        <v>284.258</v>
      </c>
      <c r="BL5" s="0" t="n">
        <v>285.28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4942.21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106</v>
      </c>
      <c r="P6" s="0" t="s">
        <v>107</v>
      </c>
      <c r="Q6" s="0" t="s">
        <v>77</v>
      </c>
      <c r="R6" s="0" t="s">
        <v>108</v>
      </c>
      <c r="S6" s="0" t="n">
        <v>5473972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1223.99</v>
      </c>
      <c r="AG6" s="0" t="n">
        <v>-1</v>
      </c>
      <c r="AH6" s="0" t="n">
        <v>2517.4</v>
      </c>
      <c r="AI6" s="0" t="n">
        <v>16.24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95.82</v>
      </c>
      <c r="AO6" s="0" t="n">
        <v>1.48111</v>
      </c>
      <c r="AP6" s="0" t="n">
        <v>1.17827</v>
      </c>
      <c r="AQ6" s="0" t="n">
        <v>225.357</v>
      </c>
      <c r="AR6" s="0" t="n">
        <v>181.86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397.72</v>
      </c>
      <c r="BJ6" s="0" t="n">
        <v>382.895</v>
      </c>
      <c r="BK6" s="0" t="n">
        <v>315.778</v>
      </c>
      <c r="BL6" s="0" t="n">
        <v>297.87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2978.55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106</v>
      </c>
      <c r="P7" s="0" t="s">
        <v>107</v>
      </c>
      <c r="Q7" s="0" t="s">
        <v>77</v>
      </c>
      <c r="R7" s="0" t="s">
        <v>108</v>
      </c>
      <c r="S7" s="0" t="n">
        <v>5438016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501.67</v>
      </c>
      <c r="AG7" s="0" t="n">
        <v>-1</v>
      </c>
      <c r="AH7" s="0" t="n">
        <v>1128.87</v>
      </c>
      <c r="AI7" s="0" t="n">
        <v>9.59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138.92</v>
      </c>
      <c r="AO7" s="0" t="n">
        <v>1.28816</v>
      </c>
      <c r="AP7" s="0" t="n">
        <v>1.08983</v>
      </c>
      <c r="AQ7" s="0" t="n">
        <v>190.889</v>
      </c>
      <c r="AR7" s="0" t="n">
        <v>159.901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358.43</v>
      </c>
      <c r="BJ7" s="0" t="n">
        <v>256.229</v>
      </c>
      <c r="BK7" s="0" t="n">
        <v>218.259</v>
      </c>
      <c r="BL7" s="0" t="n">
        <v>362.01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3243.02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106</v>
      </c>
      <c r="P8" s="0" t="s">
        <v>107</v>
      </c>
      <c r="Q8" s="0" t="s">
        <v>77</v>
      </c>
      <c r="R8" s="0" t="s">
        <v>108</v>
      </c>
      <c r="S8" s="0" t="n">
        <v>6493972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644.1</v>
      </c>
      <c r="AG8" s="0" t="n">
        <v>-1</v>
      </c>
      <c r="AH8" s="0" t="n">
        <v>975.61</v>
      </c>
      <c r="AI8" s="0" t="n">
        <v>5.67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193.01</v>
      </c>
      <c r="AO8" s="0" t="n">
        <v>1.25866</v>
      </c>
      <c r="AP8" s="0" t="n">
        <v>1.04499</v>
      </c>
      <c r="AQ8" s="0" t="n">
        <v>191.414</v>
      </c>
      <c r="AR8" s="0" t="n">
        <v>161.301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183.1</v>
      </c>
      <c r="BJ8" s="0" t="n">
        <v>246.392</v>
      </c>
      <c r="BK8" s="0" t="n">
        <v>211.048</v>
      </c>
      <c r="BL8" s="0" t="n">
        <v>661.94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3334.63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106</v>
      </c>
      <c r="P9" s="0" t="s">
        <v>107</v>
      </c>
      <c r="Q9" s="0" t="s">
        <v>77</v>
      </c>
      <c r="R9" s="0" t="s">
        <v>108</v>
      </c>
      <c r="S9" s="0" t="n">
        <v>4850320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484.21</v>
      </c>
      <c r="AG9" s="0" t="n">
        <v>-1</v>
      </c>
      <c r="AH9" s="0" t="n">
        <v>1798.8</v>
      </c>
      <c r="AI9" s="0" t="n">
        <v>11.38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107.66</v>
      </c>
      <c r="AO9" s="0" t="n">
        <v>1.10194</v>
      </c>
      <c r="AP9" s="0" t="n">
        <v>0.959318</v>
      </c>
      <c r="AQ9" s="0" t="n">
        <v>218.519</v>
      </c>
      <c r="AR9" s="0" t="n">
        <v>183.344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247.05</v>
      </c>
      <c r="BJ9" s="0" t="n">
        <v>287.529</v>
      </c>
      <c r="BK9" s="0" t="n">
        <v>243.427</v>
      </c>
      <c r="BL9" s="0" t="n">
        <v>299.27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3248.18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106</v>
      </c>
      <c r="P10" s="0" t="s">
        <v>107</v>
      </c>
      <c r="Q10" s="0" t="s">
        <v>77</v>
      </c>
      <c r="R10" s="0" t="s">
        <v>108</v>
      </c>
      <c r="S10" s="0" t="n">
        <v>5612952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588.55</v>
      </c>
      <c r="AG10" s="0" t="n">
        <v>-1</v>
      </c>
      <c r="AH10" s="0" t="n">
        <v>973.89</v>
      </c>
      <c r="AI10" s="0" t="n">
        <v>6.76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215.61</v>
      </c>
      <c r="AO10" s="0" t="n">
        <v>1.3566</v>
      </c>
      <c r="AP10" s="0" t="n">
        <v>1.15306</v>
      </c>
      <c r="AQ10" s="0" t="n">
        <v>194.857</v>
      </c>
      <c r="AR10" s="0" t="n">
        <v>166.73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426.68</v>
      </c>
      <c r="BJ10" s="0" t="n">
        <v>322.408</v>
      </c>
      <c r="BK10" s="0" t="n">
        <v>279.47</v>
      </c>
      <c r="BL10" s="0" t="n">
        <v>589.38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3973.9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106</v>
      </c>
      <c r="P11" s="0" t="s">
        <v>107</v>
      </c>
      <c r="Q11" s="0" t="s">
        <v>77</v>
      </c>
      <c r="R11" s="0" t="s">
        <v>108</v>
      </c>
      <c r="S11" s="0" t="n">
        <v>6505572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872.49</v>
      </c>
      <c r="AG11" s="0" t="n">
        <v>-1</v>
      </c>
      <c r="AH11" s="0" t="n">
        <v>1245.92</v>
      </c>
      <c r="AI11" s="0" t="n">
        <v>8.34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237.86</v>
      </c>
      <c r="AO11" s="0" t="n">
        <v>1.87353</v>
      </c>
      <c r="AP11" s="0" t="n">
        <v>1.58199</v>
      </c>
      <c r="AQ11" s="0" t="n">
        <v>236.161</v>
      </c>
      <c r="AR11" s="0" t="n">
        <v>199.814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342.04</v>
      </c>
      <c r="BJ11" s="0" t="n">
        <v>311.342</v>
      </c>
      <c r="BK11" s="0" t="n">
        <v>267.759</v>
      </c>
      <c r="BL11" s="0" t="n">
        <v>781.56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2319.58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106</v>
      </c>
      <c r="P12" s="0" t="s">
        <v>107</v>
      </c>
      <c r="Q12" s="0" t="s">
        <v>77</v>
      </c>
      <c r="R12" s="0" t="s">
        <v>108</v>
      </c>
      <c r="S12" s="0" t="n">
        <v>3553068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366.69</v>
      </c>
      <c r="AG12" s="0" t="n">
        <v>-1</v>
      </c>
      <c r="AH12" s="0" t="n">
        <v>1154.01</v>
      </c>
      <c r="AI12" s="0" t="n">
        <v>8.31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75.74</v>
      </c>
      <c r="AO12" s="0" t="n">
        <v>0.672291</v>
      </c>
      <c r="AP12" s="0" t="n">
        <v>0.557249</v>
      </c>
      <c r="AQ12" s="0" t="n">
        <v>104.273</v>
      </c>
      <c r="AR12" s="0" t="n">
        <v>87.2188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187.03</v>
      </c>
      <c r="BJ12" s="0" t="n">
        <v>150.075</v>
      </c>
      <c r="BK12" s="0" t="n">
        <v>127.251</v>
      </c>
      <c r="BL12" s="0" t="n">
        <v>206.53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1453.13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106</v>
      </c>
      <c r="P13" s="0" t="s">
        <v>107</v>
      </c>
      <c r="Q13" s="0" t="s">
        <v>77</v>
      </c>
      <c r="R13" s="0" t="s">
        <v>108</v>
      </c>
      <c r="S13" s="0" t="n">
        <v>2720564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350.97</v>
      </c>
      <c r="AG13" s="0" t="n">
        <v>-1</v>
      </c>
      <c r="AH13" s="0" t="n">
        <v>582.22</v>
      </c>
      <c r="AI13" s="0" t="n">
        <v>4.09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34.78</v>
      </c>
      <c r="AO13" s="0" t="n">
        <v>0.566326</v>
      </c>
      <c r="AP13" s="0" t="n">
        <v>0.471078</v>
      </c>
      <c r="AQ13" s="0" t="n">
        <v>76.954</v>
      </c>
      <c r="AR13" s="0" t="n">
        <v>64.9732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150.3</v>
      </c>
      <c r="BJ13" s="0" t="n">
        <v>107.515</v>
      </c>
      <c r="BK13" s="0" t="n">
        <v>92.068</v>
      </c>
      <c r="BL13" s="0" t="n">
        <v>89.83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2106.97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106</v>
      </c>
      <c r="P14" s="0" t="s">
        <v>107</v>
      </c>
      <c r="Q14" s="0" t="s">
        <v>77</v>
      </c>
      <c r="R14" s="0" t="s">
        <v>108</v>
      </c>
      <c r="S14" s="0" t="n">
        <v>3810636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495.01</v>
      </c>
      <c r="AG14" s="0" t="n">
        <v>-1</v>
      </c>
      <c r="AH14" s="0" t="n">
        <v>568.12</v>
      </c>
      <c r="AI14" s="0" t="n">
        <v>3.68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116.23</v>
      </c>
      <c r="AO14" s="0" t="n">
        <v>0.793803</v>
      </c>
      <c r="AP14" s="0" t="n">
        <v>0.671328</v>
      </c>
      <c r="AQ14" s="0" t="n">
        <v>115.195</v>
      </c>
      <c r="AR14" s="0" t="n">
        <v>97.5859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230.94</v>
      </c>
      <c r="BJ14" s="0" t="n">
        <v>212.806</v>
      </c>
      <c r="BK14" s="0" t="n">
        <v>184.171</v>
      </c>
      <c r="BL14" s="0" t="n">
        <v>366.06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954.23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106</v>
      </c>
      <c r="P15" s="0" t="s">
        <v>107</v>
      </c>
      <c r="Q15" s="0" t="s">
        <v>77</v>
      </c>
      <c r="R15" s="0" t="s">
        <v>108</v>
      </c>
      <c r="S15" s="0" t="n">
        <v>2658388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188.31</v>
      </c>
      <c r="AG15" s="0" t="n">
        <v>-1</v>
      </c>
      <c r="AH15" s="0" t="n">
        <v>181.52</v>
      </c>
      <c r="AI15" s="0" t="n">
        <v>1.39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73.2</v>
      </c>
      <c r="AO15" s="0" t="n">
        <v>0.480197</v>
      </c>
      <c r="AP15" s="0" t="n">
        <v>0.424142</v>
      </c>
      <c r="AQ15" s="0" t="n">
        <v>61.526</v>
      </c>
      <c r="AR15" s="0" t="n">
        <v>52.6342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73.48</v>
      </c>
      <c r="BJ15" s="0" t="n">
        <v>89.8258</v>
      </c>
      <c r="BK15" s="0" t="n">
        <v>78.2967</v>
      </c>
      <c r="BL15" s="0" t="n">
        <v>180.39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1161.06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106</v>
      </c>
      <c r="P16" s="0" t="s">
        <v>107</v>
      </c>
      <c r="Q16" s="0" t="s">
        <v>77</v>
      </c>
      <c r="R16" s="0" t="s">
        <v>108</v>
      </c>
      <c r="S16" s="0" t="n">
        <v>2202628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415.92</v>
      </c>
      <c r="AG16" s="0" t="n">
        <v>-1</v>
      </c>
      <c r="AH16" s="0" t="n">
        <v>345.07</v>
      </c>
      <c r="AI16" s="0" t="n">
        <v>2.45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22.58</v>
      </c>
      <c r="AO16" s="0" t="n">
        <v>0.457912</v>
      </c>
      <c r="AP16" s="0" t="n">
        <v>0.370037</v>
      </c>
      <c r="AQ16" s="0" t="n">
        <v>62.2905</v>
      </c>
      <c r="AR16" s="0" t="n">
        <v>50.4824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95.28</v>
      </c>
      <c r="BJ16" s="0" t="n">
        <v>89.5611</v>
      </c>
      <c r="BK16" s="0" t="n">
        <v>74.5053</v>
      </c>
      <c r="BL16" s="0" t="n">
        <v>65.09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889.23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106</v>
      </c>
      <c r="P17" s="0" t="s">
        <v>107</v>
      </c>
      <c r="Q17" s="0" t="s">
        <v>77</v>
      </c>
      <c r="R17" s="0" t="s">
        <v>108</v>
      </c>
      <c r="S17" s="0" t="n">
        <v>2567156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149.58</v>
      </c>
      <c r="AG17" s="0" t="n">
        <v>-1</v>
      </c>
      <c r="AH17" s="0" t="n">
        <v>181.5</v>
      </c>
      <c r="AI17" s="0" t="n">
        <v>1.35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73.9</v>
      </c>
      <c r="AO17" s="0" t="n">
        <v>0.324753</v>
      </c>
      <c r="AP17" s="0" t="n">
        <v>0.270779</v>
      </c>
      <c r="AQ17" s="0" t="n">
        <v>45.9107</v>
      </c>
      <c r="AR17" s="0" t="n">
        <v>38.1655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48.45</v>
      </c>
      <c r="BJ17" s="0" t="n">
        <v>70.8647</v>
      </c>
      <c r="BK17" s="0" t="n">
        <v>60.0872</v>
      </c>
      <c r="BL17" s="0" t="n">
        <v>179.32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1217.34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106</v>
      </c>
      <c r="P18" s="0" t="s">
        <v>107</v>
      </c>
      <c r="Q18" s="0" t="s">
        <v>77</v>
      </c>
      <c r="R18" s="0" t="s">
        <v>108</v>
      </c>
      <c r="S18" s="0" t="n">
        <v>2991912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232.77</v>
      </c>
      <c r="AG18" s="0" t="n">
        <v>-1</v>
      </c>
      <c r="AH18" s="0" t="n">
        <v>334.94</v>
      </c>
      <c r="AI18" s="0" t="n">
        <v>2.27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69.86</v>
      </c>
      <c r="AO18" s="0" t="n">
        <v>0.534551</v>
      </c>
      <c r="AP18" s="0" t="n">
        <v>0.441872</v>
      </c>
      <c r="AQ18" s="0" t="n">
        <v>80.5314</v>
      </c>
      <c r="AR18" s="0" t="n">
        <v>67.1772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138.37</v>
      </c>
      <c r="BJ18" s="0" t="n">
        <v>105.65</v>
      </c>
      <c r="BK18" s="0" t="n">
        <v>89.7421</v>
      </c>
      <c r="BL18" s="0" t="n">
        <v>173.62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20087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106</v>
      </c>
      <c r="P19" s="0" t="s">
        <v>107</v>
      </c>
      <c r="Q19" s="0" t="s">
        <v>77</v>
      </c>
      <c r="R19" s="0" t="s">
        <v>108</v>
      </c>
      <c r="S19" s="0" t="n">
        <v>20056564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1876.46</v>
      </c>
      <c r="AG19" s="0" t="n">
        <v>-1</v>
      </c>
      <c r="AH19" s="0" t="n">
        <v>12917.13</v>
      </c>
      <c r="AI19" s="0" t="n">
        <v>78.93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451.32</v>
      </c>
      <c r="AO19" s="0" t="n">
        <v>5.44889</v>
      </c>
      <c r="AP19" s="0" t="n">
        <v>4.69971</v>
      </c>
      <c r="AQ19" s="0" t="n">
        <v>1040.82</v>
      </c>
      <c r="AR19" s="0" t="n">
        <v>891.575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1938.73</v>
      </c>
      <c r="BJ19" s="0" t="n">
        <v>1410.17</v>
      </c>
      <c r="BK19" s="0" t="n">
        <v>1216.32</v>
      </c>
      <c r="BL19" s="0" t="n">
        <v>1539.07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18256.42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106</v>
      </c>
      <c r="P20" s="0" t="s">
        <v>107</v>
      </c>
      <c r="Q20" s="0" t="s">
        <v>77</v>
      </c>
      <c r="R20" s="0" t="s">
        <v>108</v>
      </c>
      <c r="S20" s="0" t="n">
        <v>14318200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1326.57</v>
      </c>
      <c r="AG20" s="0" t="n">
        <v>-1</v>
      </c>
      <c r="AH20" s="0" t="n">
        <v>12473.83</v>
      </c>
      <c r="AI20" s="0" t="n">
        <v>60.87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240.46</v>
      </c>
      <c r="AO20" s="0" t="n">
        <v>4.9023</v>
      </c>
      <c r="AP20" s="0" t="n">
        <v>4.14219</v>
      </c>
      <c r="AQ20" s="0" t="n">
        <v>740.27</v>
      </c>
      <c r="AR20" s="0" t="n">
        <v>626.532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2580.18</v>
      </c>
      <c r="BJ20" s="0" t="n">
        <v>2416.4</v>
      </c>
      <c r="BK20" s="0" t="n">
        <v>2055.27</v>
      </c>
      <c r="BL20" s="0" t="n">
        <v>743.52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12339.97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106</v>
      </c>
      <c r="P21" s="0" t="s">
        <v>107</v>
      </c>
      <c r="Q21" s="0" t="s">
        <v>77</v>
      </c>
      <c r="R21" s="0" t="s">
        <v>108</v>
      </c>
      <c r="S21" s="0" t="n">
        <v>18155344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1711.92</v>
      </c>
      <c r="AG21" s="0" t="n">
        <v>-1</v>
      </c>
      <c r="AH21" s="0" t="n">
        <v>4506.01</v>
      </c>
      <c r="AI21" s="0" t="n">
        <v>22.85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679.45</v>
      </c>
      <c r="AO21" s="0" t="n">
        <v>4.20073</v>
      </c>
      <c r="AP21" s="0" t="n">
        <v>3.57872</v>
      </c>
      <c r="AQ21" s="0" t="n">
        <v>751.286</v>
      </c>
      <c r="AR21" s="0" t="n">
        <v>638.173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1468.09</v>
      </c>
      <c r="BJ21" s="0" t="n">
        <v>1008.82</v>
      </c>
      <c r="BK21" s="0" t="n">
        <v>866.159</v>
      </c>
      <c r="BL21" s="0" t="n">
        <v>2580.93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12737.54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106</v>
      </c>
      <c r="P22" s="0" t="s">
        <v>107</v>
      </c>
      <c r="Q22" s="0" t="s">
        <v>77</v>
      </c>
      <c r="R22" s="0" t="s">
        <v>108</v>
      </c>
      <c r="S22" s="0" t="n">
        <v>12912740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2703.99</v>
      </c>
      <c r="AG22" s="0" t="n">
        <v>-1</v>
      </c>
      <c r="AH22" s="0" t="n">
        <v>6707.63</v>
      </c>
      <c r="AI22" s="0" t="n">
        <v>41.15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384.62</v>
      </c>
      <c r="AO22" s="0" t="n">
        <v>4.0181</v>
      </c>
      <c r="AP22" s="0" t="n">
        <v>3.34516</v>
      </c>
      <c r="AQ22" s="0" t="n">
        <v>595.25</v>
      </c>
      <c r="AR22" s="0" t="n">
        <v>497.09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804.67</v>
      </c>
      <c r="BJ22" s="0" t="n">
        <v>1029.16</v>
      </c>
      <c r="BK22" s="0" t="n">
        <v>871.883</v>
      </c>
      <c r="BL22" s="0" t="n">
        <v>1164.99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9162.55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106</v>
      </c>
      <c r="P23" s="0" t="s">
        <v>107</v>
      </c>
      <c r="Q23" s="0" t="s">
        <v>77</v>
      </c>
      <c r="R23" s="0" t="s">
        <v>108</v>
      </c>
      <c r="S23" s="0" t="n">
        <v>11334652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1417.48</v>
      </c>
      <c r="AG23" s="0" t="n">
        <v>-1</v>
      </c>
      <c r="AH23" s="0" t="n">
        <v>5587.26</v>
      </c>
      <c r="AI23" s="0" t="n">
        <v>31.29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254.24</v>
      </c>
      <c r="AO23" s="0" t="n">
        <v>4.42562</v>
      </c>
      <c r="AP23" s="0" t="n">
        <v>3.58128</v>
      </c>
      <c r="AQ23" s="0" t="n">
        <v>691.119</v>
      </c>
      <c r="AR23" s="0" t="n">
        <v>576.299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420.91</v>
      </c>
      <c r="BJ23" s="0" t="n">
        <v>901.814</v>
      </c>
      <c r="BK23" s="0" t="n">
        <v>758.917</v>
      </c>
      <c r="BL23" s="0" t="n">
        <v>704.65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2021-10-21T07:11:05Z</dcterms:created>
  <dc:creator>openpyxl</dc:creator>
  <dc:description/>
  <dc:language>en-US</dc:language>
  <cp:lastModifiedBy/>
  <dcterms:modified xsi:type="dcterms:W3CDTF">2021-10-21T12:16:23Z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