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XifanTang\Desktop\VTR_QoR_comp\"/>
    </mc:Choice>
  </mc:AlternateContent>
  <xr:revisionPtr revIDLastSave="0" documentId="13_ncr:1_{ADDAC4D7-3313-4C1D-B231-CD4ABAFED5FF}" xr6:coauthVersionLast="47" xr6:coauthVersionMax="47" xr10:uidLastSave="{00000000-0000-0000-0000-000000000000}"/>
  <bookViews>
    <workbookView xWindow="810" yWindow="-120" windowWidth="28110" windowHeight="16440" xr2:uid="{41EF845E-0088-4199-9925-329576D8ECFC}"/>
  </bookViews>
  <sheets>
    <sheet name="comparis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4" i="1" l="1"/>
  <c r="F54" i="1"/>
  <c r="G54" i="1"/>
  <c r="S54" i="1"/>
  <c r="T54" i="1"/>
  <c r="U54" i="1"/>
  <c r="V54" i="1"/>
  <c r="W54" i="1"/>
  <c r="X54" i="1"/>
  <c r="Y54" i="1"/>
  <c r="Z54" i="1"/>
  <c r="AA54" i="1"/>
  <c r="AB54" i="1"/>
  <c r="AC54" i="1"/>
  <c r="AF54" i="1"/>
  <c r="AG54" i="1"/>
  <c r="AH54" i="1"/>
  <c r="AI54" i="1"/>
  <c r="AJ54" i="1"/>
  <c r="AK54" i="1"/>
  <c r="AL54" i="1"/>
  <c r="AM54" i="1"/>
  <c r="AN54" i="1"/>
  <c r="AO54" i="1"/>
  <c r="AP54" i="1"/>
  <c r="AQ54" i="1"/>
  <c r="AR54" i="1"/>
  <c r="AS54" i="1"/>
  <c r="AT54" i="1"/>
  <c r="AU54" i="1"/>
  <c r="AV54" i="1"/>
  <c r="AW54" i="1"/>
  <c r="AZ54" i="1"/>
  <c r="BA54" i="1"/>
  <c r="BB54" i="1"/>
  <c r="BC54" i="1"/>
  <c r="BD54" i="1"/>
  <c r="BE54" i="1"/>
  <c r="BF54" i="1"/>
  <c r="BI54" i="1"/>
  <c r="BJ54" i="1"/>
  <c r="BK54" i="1"/>
  <c r="BL54" i="1"/>
  <c r="BM54" i="1"/>
  <c r="BN54" i="1"/>
  <c r="BO54" i="1"/>
  <c r="BP54" i="1"/>
  <c r="BQ54" i="1"/>
  <c r="BR54" i="1"/>
  <c r="BS54" i="1"/>
  <c r="BV54" i="1"/>
  <c r="BW54" i="1"/>
  <c r="BX54" i="1"/>
  <c r="BY54" i="1"/>
  <c r="BZ54" i="1"/>
  <c r="CA54" i="1"/>
  <c r="D55" i="1"/>
  <c r="F55" i="1"/>
  <c r="G55" i="1"/>
  <c r="S55" i="1"/>
  <c r="T55" i="1"/>
  <c r="U55" i="1"/>
  <c r="V55" i="1"/>
  <c r="W55" i="1"/>
  <c r="X55" i="1"/>
  <c r="Y55" i="1"/>
  <c r="Z55" i="1"/>
  <c r="AA55" i="1"/>
  <c r="AB55" i="1"/>
  <c r="AC55" i="1"/>
  <c r="AF55" i="1"/>
  <c r="AG55" i="1"/>
  <c r="AH55" i="1"/>
  <c r="AI55" i="1"/>
  <c r="AJ55" i="1"/>
  <c r="AK55" i="1"/>
  <c r="AL55" i="1"/>
  <c r="AM55" i="1"/>
  <c r="AN55" i="1"/>
  <c r="AO55" i="1"/>
  <c r="AP55" i="1"/>
  <c r="AQ55" i="1"/>
  <c r="AR55" i="1"/>
  <c r="AS55" i="1"/>
  <c r="AT55" i="1"/>
  <c r="AU55" i="1"/>
  <c r="AV55" i="1"/>
  <c r="AW55" i="1"/>
  <c r="AZ55" i="1"/>
  <c r="BA55" i="1"/>
  <c r="BB55" i="1"/>
  <c r="BC55" i="1"/>
  <c r="BD55" i="1"/>
  <c r="BE55" i="1"/>
  <c r="BF55" i="1"/>
  <c r="BI55" i="1"/>
  <c r="BJ55" i="1"/>
  <c r="BK55" i="1"/>
  <c r="BL55" i="1"/>
  <c r="BM55" i="1"/>
  <c r="BN55" i="1"/>
  <c r="BO55" i="1"/>
  <c r="BP55" i="1"/>
  <c r="BQ55" i="1"/>
  <c r="BR55" i="1"/>
  <c r="BS55" i="1"/>
  <c r="BV55" i="1"/>
  <c r="BW55" i="1"/>
  <c r="BX55" i="1"/>
  <c r="BY55" i="1"/>
  <c r="BZ55" i="1"/>
  <c r="CA55" i="1"/>
  <c r="D56" i="1"/>
  <c r="F56" i="1"/>
  <c r="G56" i="1"/>
  <c r="S56" i="1"/>
  <c r="T56" i="1"/>
  <c r="U56" i="1"/>
  <c r="V56" i="1"/>
  <c r="W56" i="1"/>
  <c r="X56" i="1"/>
  <c r="Y56" i="1"/>
  <c r="Z56" i="1"/>
  <c r="AA56" i="1"/>
  <c r="AB56" i="1"/>
  <c r="AC56" i="1"/>
  <c r="AF56" i="1"/>
  <c r="AG56" i="1"/>
  <c r="AH56" i="1"/>
  <c r="AI56" i="1"/>
  <c r="AJ56" i="1"/>
  <c r="AK56" i="1"/>
  <c r="AL56" i="1"/>
  <c r="AM56" i="1"/>
  <c r="AN56" i="1"/>
  <c r="AO56" i="1"/>
  <c r="AP56" i="1"/>
  <c r="AQ56" i="1"/>
  <c r="AR56" i="1"/>
  <c r="AS56" i="1"/>
  <c r="AT56" i="1"/>
  <c r="AU56" i="1"/>
  <c r="AV56" i="1"/>
  <c r="AW56" i="1"/>
  <c r="AZ56" i="1"/>
  <c r="BA56" i="1"/>
  <c r="BB56" i="1"/>
  <c r="BC56" i="1"/>
  <c r="BD56" i="1"/>
  <c r="BE56" i="1"/>
  <c r="BF56" i="1"/>
  <c r="BI56" i="1"/>
  <c r="BJ56" i="1"/>
  <c r="BK56" i="1"/>
  <c r="BL56" i="1"/>
  <c r="BM56" i="1"/>
  <c r="BN56" i="1"/>
  <c r="BO56" i="1"/>
  <c r="BP56" i="1"/>
  <c r="BQ56" i="1"/>
  <c r="BR56" i="1"/>
  <c r="BS56" i="1"/>
  <c r="BV56" i="1"/>
  <c r="BW56" i="1"/>
  <c r="BX56" i="1"/>
  <c r="BY56" i="1"/>
  <c r="BZ56" i="1"/>
  <c r="CA56" i="1"/>
  <c r="D57" i="1"/>
  <c r="F57" i="1"/>
  <c r="G57" i="1"/>
  <c r="S57" i="1"/>
  <c r="T57" i="1"/>
  <c r="U57" i="1"/>
  <c r="V57" i="1"/>
  <c r="W57" i="1"/>
  <c r="X57" i="1"/>
  <c r="Y57" i="1"/>
  <c r="Z57" i="1"/>
  <c r="AA57" i="1"/>
  <c r="AB57" i="1"/>
  <c r="AC57" i="1"/>
  <c r="AF57" i="1"/>
  <c r="AG57" i="1"/>
  <c r="AH57" i="1"/>
  <c r="AI57" i="1"/>
  <c r="AJ57" i="1"/>
  <c r="AK57" i="1"/>
  <c r="AL57" i="1"/>
  <c r="AM57" i="1"/>
  <c r="AN57" i="1"/>
  <c r="AO57" i="1"/>
  <c r="AP57" i="1"/>
  <c r="AQ57" i="1"/>
  <c r="AR57" i="1"/>
  <c r="AS57" i="1"/>
  <c r="AT57" i="1"/>
  <c r="AU57" i="1"/>
  <c r="AV57" i="1"/>
  <c r="AW57" i="1"/>
  <c r="AZ57" i="1"/>
  <c r="BA57" i="1"/>
  <c r="BB57" i="1"/>
  <c r="BC57" i="1"/>
  <c r="BD57" i="1"/>
  <c r="BE57" i="1"/>
  <c r="BF57" i="1"/>
  <c r="BI57" i="1"/>
  <c r="BJ57" i="1"/>
  <c r="BK57" i="1"/>
  <c r="BL57" i="1"/>
  <c r="BM57" i="1"/>
  <c r="BN57" i="1"/>
  <c r="BO57" i="1"/>
  <c r="BP57" i="1"/>
  <c r="BQ57" i="1"/>
  <c r="BR57" i="1"/>
  <c r="BS57" i="1"/>
  <c r="BV57" i="1"/>
  <c r="BW57" i="1"/>
  <c r="BX57" i="1"/>
  <c r="BY57" i="1"/>
  <c r="BZ57" i="1"/>
  <c r="CA57" i="1"/>
  <c r="D58" i="1"/>
  <c r="F58" i="1"/>
  <c r="G58" i="1"/>
  <c r="S58" i="1"/>
  <c r="T58" i="1"/>
  <c r="U58" i="1"/>
  <c r="V58" i="1"/>
  <c r="W58" i="1"/>
  <c r="X58" i="1"/>
  <c r="Y58" i="1"/>
  <c r="Z58" i="1"/>
  <c r="AA58" i="1"/>
  <c r="AB58" i="1"/>
  <c r="AC58" i="1"/>
  <c r="AF58" i="1"/>
  <c r="AG58" i="1"/>
  <c r="AH58" i="1"/>
  <c r="AI58" i="1"/>
  <c r="AJ58" i="1"/>
  <c r="AK58" i="1"/>
  <c r="AL58" i="1"/>
  <c r="AM58" i="1"/>
  <c r="AN58" i="1"/>
  <c r="AO58" i="1"/>
  <c r="AP58" i="1"/>
  <c r="AQ58" i="1"/>
  <c r="AR58" i="1"/>
  <c r="AS58" i="1"/>
  <c r="AT58" i="1"/>
  <c r="AU58" i="1"/>
  <c r="AV58" i="1"/>
  <c r="AW58" i="1"/>
  <c r="AZ58" i="1"/>
  <c r="BA58" i="1"/>
  <c r="BB58" i="1"/>
  <c r="BC58" i="1"/>
  <c r="BD58" i="1"/>
  <c r="BE58" i="1"/>
  <c r="BF58" i="1"/>
  <c r="BI58" i="1"/>
  <c r="BJ58" i="1"/>
  <c r="BK58" i="1"/>
  <c r="BL58" i="1"/>
  <c r="BM58" i="1"/>
  <c r="BN58" i="1"/>
  <c r="BO58" i="1"/>
  <c r="BP58" i="1"/>
  <c r="BQ58" i="1"/>
  <c r="BR58" i="1"/>
  <c r="BS58" i="1"/>
  <c r="BV58" i="1"/>
  <c r="BW58" i="1"/>
  <c r="BX58" i="1"/>
  <c r="BY58" i="1"/>
  <c r="BZ58" i="1"/>
  <c r="CA58" i="1"/>
  <c r="D59" i="1"/>
  <c r="F59" i="1"/>
  <c r="G59" i="1"/>
  <c r="S59" i="1"/>
  <c r="T59" i="1"/>
  <c r="U59" i="1"/>
  <c r="V59" i="1"/>
  <c r="W59" i="1"/>
  <c r="X59" i="1"/>
  <c r="Y59" i="1"/>
  <c r="Z59" i="1"/>
  <c r="AA59" i="1"/>
  <c r="AB59" i="1"/>
  <c r="AC59" i="1"/>
  <c r="AF59" i="1"/>
  <c r="AG59" i="1"/>
  <c r="AH59" i="1"/>
  <c r="AI59" i="1"/>
  <c r="AJ59" i="1"/>
  <c r="AK59" i="1"/>
  <c r="AL59" i="1"/>
  <c r="AM59" i="1"/>
  <c r="AN59" i="1"/>
  <c r="AO59" i="1"/>
  <c r="AP59" i="1"/>
  <c r="AQ59" i="1"/>
  <c r="AR59" i="1"/>
  <c r="AS59" i="1"/>
  <c r="AT59" i="1"/>
  <c r="AU59" i="1"/>
  <c r="AV59" i="1"/>
  <c r="AW59" i="1"/>
  <c r="AZ59" i="1"/>
  <c r="BA59" i="1"/>
  <c r="BB59" i="1"/>
  <c r="BC59" i="1"/>
  <c r="BD59" i="1"/>
  <c r="BE59" i="1"/>
  <c r="BF59" i="1"/>
  <c r="BI59" i="1"/>
  <c r="BJ59" i="1"/>
  <c r="BK59" i="1"/>
  <c r="BL59" i="1"/>
  <c r="BM59" i="1"/>
  <c r="BN59" i="1"/>
  <c r="BO59" i="1"/>
  <c r="BP59" i="1"/>
  <c r="BQ59" i="1"/>
  <c r="BR59" i="1"/>
  <c r="BS59" i="1"/>
  <c r="BV59" i="1"/>
  <c r="BW59" i="1"/>
  <c r="BX59" i="1"/>
  <c r="BY59" i="1"/>
  <c r="BZ59" i="1"/>
  <c r="CA59" i="1"/>
  <c r="D60" i="1"/>
  <c r="F60" i="1"/>
  <c r="G60" i="1"/>
  <c r="S60" i="1"/>
  <c r="T60" i="1"/>
  <c r="U60" i="1"/>
  <c r="V60" i="1"/>
  <c r="W60" i="1"/>
  <c r="X60" i="1"/>
  <c r="Y60" i="1"/>
  <c r="Z60" i="1"/>
  <c r="AA60" i="1"/>
  <c r="AB60" i="1"/>
  <c r="AC60" i="1"/>
  <c r="AF60" i="1"/>
  <c r="AG60" i="1"/>
  <c r="AH60" i="1"/>
  <c r="AI60" i="1"/>
  <c r="AJ60" i="1"/>
  <c r="AK60" i="1"/>
  <c r="AL60" i="1"/>
  <c r="AM60" i="1"/>
  <c r="AN60" i="1"/>
  <c r="AO60" i="1"/>
  <c r="AP60" i="1"/>
  <c r="AQ60" i="1"/>
  <c r="AR60" i="1"/>
  <c r="AS60" i="1"/>
  <c r="AT60" i="1"/>
  <c r="AU60" i="1"/>
  <c r="AV60" i="1"/>
  <c r="AW60" i="1"/>
  <c r="AZ60" i="1"/>
  <c r="BA60" i="1"/>
  <c r="BB60" i="1"/>
  <c r="BC60" i="1"/>
  <c r="BD60" i="1"/>
  <c r="BE60" i="1"/>
  <c r="BF60" i="1"/>
  <c r="BI60" i="1"/>
  <c r="BJ60" i="1"/>
  <c r="BK60" i="1"/>
  <c r="BL60" i="1"/>
  <c r="BM60" i="1"/>
  <c r="BN60" i="1"/>
  <c r="BO60" i="1"/>
  <c r="BP60" i="1"/>
  <c r="BQ60" i="1"/>
  <c r="BR60" i="1"/>
  <c r="BS60" i="1"/>
  <c r="BV60" i="1"/>
  <c r="BW60" i="1"/>
  <c r="BX60" i="1"/>
  <c r="BY60" i="1"/>
  <c r="BZ60" i="1"/>
  <c r="CA60" i="1"/>
  <c r="D61" i="1"/>
  <c r="F61" i="1"/>
  <c r="G61" i="1"/>
  <c r="S61" i="1"/>
  <c r="T61" i="1"/>
  <c r="U61" i="1"/>
  <c r="V61" i="1"/>
  <c r="W61" i="1"/>
  <c r="X61" i="1"/>
  <c r="Y61" i="1"/>
  <c r="Z61" i="1"/>
  <c r="AA61" i="1"/>
  <c r="AB61" i="1"/>
  <c r="AC61" i="1"/>
  <c r="AF61" i="1"/>
  <c r="AG61" i="1"/>
  <c r="AH61" i="1"/>
  <c r="AI61" i="1"/>
  <c r="AJ61" i="1"/>
  <c r="AK61" i="1"/>
  <c r="AL61" i="1"/>
  <c r="AM61" i="1"/>
  <c r="AN61" i="1"/>
  <c r="AO61" i="1"/>
  <c r="AP61" i="1"/>
  <c r="AQ61" i="1"/>
  <c r="AR61" i="1"/>
  <c r="AS61" i="1"/>
  <c r="AT61" i="1"/>
  <c r="AU61" i="1"/>
  <c r="AV61" i="1"/>
  <c r="AW61" i="1"/>
  <c r="AZ61" i="1"/>
  <c r="BA61" i="1"/>
  <c r="BB61" i="1"/>
  <c r="BC61" i="1"/>
  <c r="BD61" i="1"/>
  <c r="BE61" i="1"/>
  <c r="BF61" i="1"/>
  <c r="BI61" i="1"/>
  <c r="BJ61" i="1"/>
  <c r="BK61" i="1"/>
  <c r="BL61" i="1"/>
  <c r="BM61" i="1"/>
  <c r="BN61" i="1"/>
  <c r="BO61" i="1"/>
  <c r="BP61" i="1"/>
  <c r="BQ61" i="1"/>
  <c r="BR61" i="1"/>
  <c r="BS61" i="1"/>
  <c r="BV61" i="1"/>
  <c r="BW61" i="1"/>
  <c r="BX61" i="1"/>
  <c r="BY61" i="1"/>
  <c r="BZ61" i="1"/>
  <c r="CA61" i="1"/>
  <c r="D62" i="1"/>
  <c r="F62" i="1"/>
  <c r="G62" i="1"/>
  <c r="S62" i="1"/>
  <c r="T62" i="1"/>
  <c r="U62" i="1"/>
  <c r="V62" i="1"/>
  <c r="W62" i="1"/>
  <c r="X62" i="1"/>
  <c r="Y62" i="1"/>
  <c r="Z62" i="1"/>
  <c r="AA62" i="1"/>
  <c r="AB62" i="1"/>
  <c r="AC62" i="1"/>
  <c r="AF62" i="1"/>
  <c r="AG62" i="1"/>
  <c r="AH62" i="1"/>
  <c r="AI62" i="1"/>
  <c r="AJ62" i="1"/>
  <c r="AK62" i="1"/>
  <c r="AL62" i="1"/>
  <c r="AM62" i="1"/>
  <c r="AN62" i="1"/>
  <c r="AO62" i="1"/>
  <c r="AP62" i="1"/>
  <c r="AQ62" i="1"/>
  <c r="AR62" i="1"/>
  <c r="AS62" i="1"/>
  <c r="AT62" i="1"/>
  <c r="AU62" i="1"/>
  <c r="AV62" i="1"/>
  <c r="AW62" i="1"/>
  <c r="AZ62" i="1"/>
  <c r="BA62" i="1"/>
  <c r="BB62" i="1"/>
  <c r="BC62" i="1"/>
  <c r="BD62" i="1"/>
  <c r="BE62" i="1"/>
  <c r="BF62" i="1"/>
  <c r="BI62" i="1"/>
  <c r="BJ62" i="1"/>
  <c r="BK62" i="1"/>
  <c r="BL62" i="1"/>
  <c r="BM62" i="1"/>
  <c r="BN62" i="1"/>
  <c r="BO62" i="1"/>
  <c r="BP62" i="1"/>
  <c r="BQ62" i="1"/>
  <c r="BR62" i="1"/>
  <c r="BS62" i="1"/>
  <c r="BV62" i="1"/>
  <c r="BW62" i="1"/>
  <c r="BX62" i="1"/>
  <c r="BY62" i="1"/>
  <c r="BZ62" i="1"/>
  <c r="CA62" i="1"/>
  <c r="D63" i="1"/>
  <c r="F63" i="1"/>
  <c r="G63" i="1"/>
  <c r="S63" i="1"/>
  <c r="T63" i="1"/>
  <c r="U63" i="1"/>
  <c r="V63" i="1"/>
  <c r="W63" i="1"/>
  <c r="X63" i="1"/>
  <c r="Y63" i="1"/>
  <c r="Z63" i="1"/>
  <c r="AA63" i="1"/>
  <c r="AB63" i="1"/>
  <c r="AC63" i="1"/>
  <c r="AF63" i="1"/>
  <c r="AG63" i="1"/>
  <c r="AH63" i="1"/>
  <c r="AI63" i="1"/>
  <c r="AJ63" i="1"/>
  <c r="AK63" i="1"/>
  <c r="AL63" i="1"/>
  <c r="AM63" i="1"/>
  <c r="AN63" i="1"/>
  <c r="AO63" i="1"/>
  <c r="AP63" i="1"/>
  <c r="AQ63" i="1"/>
  <c r="AR63" i="1"/>
  <c r="AS63" i="1"/>
  <c r="AT63" i="1"/>
  <c r="AU63" i="1"/>
  <c r="AV63" i="1"/>
  <c r="AW63" i="1"/>
  <c r="AZ63" i="1"/>
  <c r="BA63" i="1"/>
  <c r="BB63" i="1"/>
  <c r="BC63" i="1"/>
  <c r="BD63" i="1"/>
  <c r="BE63" i="1"/>
  <c r="BF63" i="1"/>
  <c r="BI63" i="1"/>
  <c r="BJ63" i="1"/>
  <c r="BK63" i="1"/>
  <c r="BL63" i="1"/>
  <c r="BM63" i="1"/>
  <c r="BN63" i="1"/>
  <c r="BO63" i="1"/>
  <c r="BP63" i="1"/>
  <c r="BQ63" i="1"/>
  <c r="BR63" i="1"/>
  <c r="BS63" i="1"/>
  <c r="BV63" i="1"/>
  <c r="BW63" i="1"/>
  <c r="BX63" i="1"/>
  <c r="BY63" i="1"/>
  <c r="BZ63" i="1"/>
  <c r="CA63" i="1"/>
  <c r="D64" i="1"/>
  <c r="F64" i="1"/>
  <c r="G64" i="1"/>
  <c r="S64" i="1"/>
  <c r="T64" i="1"/>
  <c r="U64" i="1"/>
  <c r="V64" i="1"/>
  <c r="W64" i="1"/>
  <c r="X64" i="1"/>
  <c r="Y64" i="1"/>
  <c r="Z64" i="1"/>
  <c r="AA64" i="1"/>
  <c r="AB64" i="1"/>
  <c r="AC64" i="1"/>
  <c r="AF64" i="1"/>
  <c r="AG64" i="1"/>
  <c r="AH64" i="1"/>
  <c r="AI64" i="1"/>
  <c r="AJ64" i="1"/>
  <c r="AK64" i="1"/>
  <c r="AL64" i="1"/>
  <c r="AM64" i="1"/>
  <c r="AN64" i="1"/>
  <c r="AO64" i="1"/>
  <c r="AP64" i="1"/>
  <c r="AQ64" i="1"/>
  <c r="AR64" i="1"/>
  <c r="AS64" i="1"/>
  <c r="AT64" i="1"/>
  <c r="AU64" i="1"/>
  <c r="AV64" i="1"/>
  <c r="AW64" i="1"/>
  <c r="AZ64" i="1"/>
  <c r="BA64" i="1"/>
  <c r="BB64" i="1"/>
  <c r="BC64" i="1"/>
  <c r="BD64" i="1"/>
  <c r="BE64" i="1"/>
  <c r="BF64" i="1"/>
  <c r="BI64" i="1"/>
  <c r="BJ64" i="1"/>
  <c r="BK64" i="1"/>
  <c r="BL64" i="1"/>
  <c r="BM64" i="1"/>
  <c r="BN64" i="1"/>
  <c r="BO64" i="1"/>
  <c r="BP64" i="1"/>
  <c r="BQ64" i="1"/>
  <c r="BR64" i="1"/>
  <c r="BS64" i="1"/>
  <c r="BV64" i="1"/>
  <c r="BW64" i="1"/>
  <c r="BX64" i="1"/>
  <c r="BY64" i="1"/>
  <c r="BZ64" i="1"/>
  <c r="CA64" i="1"/>
  <c r="D65" i="1"/>
  <c r="F65" i="1"/>
  <c r="G65" i="1"/>
  <c r="S65" i="1"/>
  <c r="T65" i="1"/>
  <c r="U65" i="1"/>
  <c r="V65" i="1"/>
  <c r="W65" i="1"/>
  <c r="X65" i="1"/>
  <c r="Y65" i="1"/>
  <c r="Z65" i="1"/>
  <c r="AA65" i="1"/>
  <c r="AB65" i="1"/>
  <c r="AC65" i="1"/>
  <c r="AF65" i="1"/>
  <c r="AG65" i="1"/>
  <c r="AH65" i="1"/>
  <c r="AI65" i="1"/>
  <c r="AJ65" i="1"/>
  <c r="AK65" i="1"/>
  <c r="AL65" i="1"/>
  <c r="AM65" i="1"/>
  <c r="AN65" i="1"/>
  <c r="AO65" i="1"/>
  <c r="AP65" i="1"/>
  <c r="AQ65" i="1"/>
  <c r="AR65" i="1"/>
  <c r="AS65" i="1"/>
  <c r="AT65" i="1"/>
  <c r="AU65" i="1"/>
  <c r="AV65" i="1"/>
  <c r="AW65" i="1"/>
  <c r="AZ65" i="1"/>
  <c r="BA65" i="1"/>
  <c r="BB65" i="1"/>
  <c r="BC65" i="1"/>
  <c r="BD65" i="1"/>
  <c r="BE65" i="1"/>
  <c r="BF65" i="1"/>
  <c r="BI65" i="1"/>
  <c r="BJ65" i="1"/>
  <c r="BK65" i="1"/>
  <c r="BL65" i="1"/>
  <c r="BM65" i="1"/>
  <c r="BN65" i="1"/>
  <c r="BO65" i="1"/>
  <c r="BP65" i="1"/>
  <c r="BQ65" i="1"/>
  <c r="BR65" i="1"/>
  <c r="BS65" i="1"/>
  <c r="BV65" i="1"/>
  <c r="BW65" i="1"/>
  <c r="BX65" i="1"/>
  <c r="BY65" i="1"/>
  <c r="BZ65" i="1"/>
  <c r="CA65" i="1"/>
  <c r="D66" i="1"/>
  <c r="F66" i="1"/>
  <c r="G66" i="1"/>
  <c r="S66" i="1"/>
  <c r="T66" i="1"/>
  <c r="U66" i="1"/>
  <c r="V66" i="1"/>
  <c r="W66" i="1"/>
  <c r="X66" i="1"/>
  <c r="Y66" i="1"/>
  <c r="Z66" i="1"/>
  <c r="AA66" i="1"/>
  <c r="AB66" i="1"/>
  <c r="AC66" i="1"/>
  <c r="AF66" i="1"/>
  <c r="AG66" i="1"/>
  <c r="AH66" i="1"/>
  <c r="AI66" i="1"/>
  <c r="AJ66" i="1"/>
  <c r="AK66" i="1"/>
  <c r="AL66" i="1"/>
  <c r="AM66" i="1"/>
  <c r="AN66" i="1"/>
  <c r="AO66" i="1"/>
  <c r="AP66" i="1"/>
  <c r="AQ66" i="1"/>
  <c r="AR66" i="1"/>
  <c r="AS66" i="1"/>
  <c r="AT66" i="1"/>
  <c r="AU66" i="1"/>
  <c r="AV66" i="1"/>
  <c r="AW66" i="1"/>
  <c r="AZ66" i="1"/>
  <c r="BA66" i="1"/>
  <c r="BB66" i="1"/>
  <c r="BC66" i="1"/>
  <c r="BD66" i="1"/>
  <c r="BE66" i="1"/>
  <c r="BF66" i="1"/>
  <c r="BI66" i="1"/>
  <c r="BJ66" i="1"/>
  <c r="BK66" i="1"/>
  <c r="BL66" i="1"/>
  <c r="BM66" i="1"/>
  <c r="BN66" i="1"/>
  <c r="BO66" i="1"/>
  <c r="BP66" i="1"/>
  <c r="BQ66" i="1"/>
  <c r="BR66" i="1"/>
  <c r="BS66" i="1"/>
  <c r="BV66" i="1"/>
  <c r="BW66" i="1"/>
  <c r="BX66" i="1"/>
  <c r="BY66" i="1"/>
  <c r="BZ66" i="1"/>
  <c r="CA66" i="1"/>
  <c r="D67" i="1"/>
  <c r="F67" i="1"/>
  <c r="G67" i="1"/>
  <c r="S67" i="1"/>
  <c r="T67" i="1"/>
  <c r="U67" i="1"/>
  <c r="V67" i="1"/>
  <c r="W67" i="1"/>
  <c r="X67" i="1"/>
  <c r="Y67" i="1"/>
  <c r="Z67" i="1"/>
  <c r="AA67" i="1"/>
  <c r="AB67" i="1"/>
  <c r="AC67" i="1"/>
  <c r="AF67" i="1"/>
  <c r="AG67" i="1"/>
  <c r="AH67" i="1"/>
  <c r="AI67" i="1"/>
  <c r="AJ67" i="1"/>
  <c r="AK67" i="1"/>
  <c r="AL67" i="1"/>
  <c r="AM67" i="1"/>
  <c r="AN67" i="1"/>
  <c r="AO67" i="1"/>
  <c r="AP67" i="1"/>
  <c r="AQ67" i="1"/>
  <c r="AR67" i="1"/>
  <c r="AS67" i="1"/>
  <c r="AT67" i="1"/>
  <c r="AU67" i="1"/>
  <c r="AV67" i="1"/>
  <c r="AW67" i="1"/>
  <c r="AZ67" i="1"/>
  <c r="BA67" i="1"/>
  <c r="BB67" i="1"/>
  <c r="BC67" i="1"/>
  <c r="BD67" i="1"/>
  <c r="BE67" i="1"/>
  <c r="BF67" i="1"/>
  <c r="BI67" i="1"/>
  <c r="BJ67" i="1"/>
  <c r="BK67" i="1"/>
  <c r="BL67" i="1"/>
  <c r="BM67" i="1"/>
  <c r="BN67" i="1"/>
  <c r="BO67" i="1"/>
  <c r="BP67" i="1"/>
  <c r="BQ67" i="1"/>
  <c r="BR67" i="1"/>
  <c r="BS67" i="1"/>
  <c r="BV67" i="1"/>
  <c r="BW67" i="1"/>
  <c r="BX67" i="1"/>
  <c r="BY67" i="1"/>
  <c r="BZ67" i="1"/>
  <c r="CA67" i="1"/>
  <c r="D68" i="1"/>
  <c r="F68" i="1"/>
  <c r="G68" i="1"/>
  <c r="S68" i="1"/>
  <c r="T68" i="1"/>
  <c r="U68" i="1"/>
  <c r="V68" i="1"/>
  <c r="W68" i="1"/>
  <c r="X68" i="1"/>
  <c r="Y68" i="1"/>
  <c r="Z68" i="1"/>
  <c r="AA68" i="1"/>
  <c r="AB68" i="1"/>
  <c r="AC68" i="1"/>
  <c r="AF68" i="1"/>
  <c r="AG68" i="1"/>
  <c r="AH68" i="1"/>
  <c r="AI68" i="1"/>
  <c r="AJ68" i="1"/>
  <c r="AK68" i="1"/>
  <c r="AL68" i="1"/>
  <c r="AM68" i="1"/>
  <c r="AN68" i="1"/>
  <c r="AO68" i="1"/>
  <c r="AP68" i="1"/>
  <c r="AQ68" i="1"/>
  <c r="AR68" i="1"/>
  <c r="AS68" i="1"/>
  <c r="AT68" i="1"/>
  <c r="AU68" i="1"/>
  <c r="AV68" i="1"/>
  <c r="AW68" i="1"/>
  <c r="AZ68" i="1"/>
  <c r="BA68" i="1"/>
  <c r="BB68" i="1"/>
  <c r="BC68" i="1"/>
  <c r="BD68" i="1"/>
  <c r="BE68" i="1"/>
  <c r="BF68" i="1"/>
  <c r="BI68" i="1"/>
  <c r="BJ68" i="1"/>
  <c r="BK68" i="1"/>
  <c r="BL68" i="1"/>
  <c r="BM68" i="1"/>
  <c r="BN68" i="1"/>
  <c r="BO68" i="1"/>
  <c r="BP68" i="1"/>
  <c r="BQ68" i="1"/>
  <c r="BR68" i="1"/>
  <c r="BS68" i="1"/>
  <c r="BV68" i="1"/>
  <c r="BW68" i="1"/>
  <c r="BX68" i="1"/>
  <c r="BY68" i="1"/>
  <c r="BZ68" i="1"/>
  <c r="CA68" i="1"/>
  <c r="D69" i="1"/>
  <c r="F69" i="1"/>
  <c r="G69" i="1"/>
  <c r="S69" i="1"/>
  <c r="T69" i="1"/>
  <c r="U69" i="1"/>
  <c r="V69" i="1"/>
  <c r="W69" i="1"/>
  <c r="X69" i="1"/>
  <c r="Y69" i="1"/>
  <c r="Z69" i="1"/>
  <c r="AA69" i="1"/>
  <c r="AB69" i="1"/>
  <c r="AC69" i="1"/>
  <c r="AF69" i="1"/>
  <c r="AG69" i="1"/>
  <c r="AH69" i="1"/>
  <c r="AI69" i="1"/>
  <c r="AJ69" i="1"/>
  <c r="AK69" i="1"/>
  <c r="AL69" i="1"/>
  <c r="AM69" i="1"/>
  <c r="AN69" i="1"/>
  <c r="AO69" i="1"/>
  <c r="AP69" i="1"/>
  <c r="AQ69" i="1"/>
  <c r="AR69" i="1"/>
  <c r="AS69" i="1"/>
  <c r="AT69" i="1"/>
  <c r="AU69" i="1"/>
  <c r="AV69" i="1"/>
  <c r="AW69" i="1"/>
  <c r="AZ69" i="1"/>
  <c r="BA69" i="1"/>
  <c r="BB69" i="1"/>
  <c r="BC69" i="1"/>
  <c r="BD69" i="1"/>
  <c r="BE69" i="1"/>
  <c r="BF69" i="1"/>
  <c r="BI69" i="1"/>
  <c r="BJ69" i="1"/>
  <c r="BK69" i="1"/>
  <c r="BL69" i="1"/>
  <c r="BM69" i="1"/>
  <c r="BN69" i="1"/>
  <c r="BO69" i="1"/>
  <c r="BP69" i="1"/>
  <c r="BQ69" i="1"/>
  <c r="BR69" i="1"/>
  <c r="BS69" i="1"/>
  <c r="BV69" i="1"/>
  <c r="BW69" i="1"/>
  <c r="BX69" i="1"/>
  <c r="BY69" i="1"/>
  <c r="BZ69" i="1"/>
  <c r="CA69" i="1"/>
  <c r="D70" i="1"/>
  <c r="F70" i="1"/>
  <c r="G70" i="1"/>
  <c r="S70" i="1"/>
  <c r="T70" i="1"/>
  <c r="U70" i="1"/>
  <c r="V70" i="1"/>
  <c r="W70" i="1"/>
  <c r="X70" i="1"/>
  <c r="Y70" i="1"/>
  <c r="Z70" i="1"/>
  <c r="AA70" i="1"/>
  <c r="AB70" i="1"/>
  <c r="AC70" i="1"/>
  <c r="AF70" i="1"/>
  <c r="AG70" i="1"/>
  <c r="AH70" i="1"/>
  <c r="AI70" i="1"/>
  <c r="AJ70" i="1"/>
  <c r="AK70" i="1"/>
  <c r="AL70" i="1"/>
  <c r="AM70" i="1"/>
  <c r="AN70" i="1"/>
  <c r="AO70" i="1"/>
  <c r="AP70" i="1"/>
  <c r="AQ70" i="1"/>
  <c r="AR70" i="1"/>
  <c r="AS70" i="1"/>
  <c r="AT70" i="1"/>
  <c r="AU70" i="1"/>
  <c r="AV70" i="1"/>
  <c r="AW70" i="1"/>
  <c r="AZ70" i="1"/>
  <c r="BA70" i="1"/>
  <c r="BB70" i="1"/>
  <c r="BC70" i="1"/>
  <c r="BD70" i="1"/>
  <c r="BE70" i="1"/>
  <c r="BF70" i="1"/>
  <c r="BI70" i="1"/>
  <c r="BJ70" i="1"/>
  <c r="BK70" i="1"/>
  <c r="BL70" i="1"/>
  <c r="BM70" i="1"/>
  <c r="BN70" i="1"/>
  <c r="BO70" i="1"/>
  <c r="BP70" i="1"/>
  <c r="BQ70" i="1"/>
  <c r="BR70" i="1"/>
  <c r="BS70" i="1"/>
  <c r="BV70" i="1"/>
  <c r="BW70" i="1"/>
  <c r="BX70" i="1"/>
  <c r="BY70" i="1"/>
  <c r="BZ70" i="1"/>
  <c r="CA70" i="1"/>
  <c r="D71" i="1"/>
  <c r="F71" i="1"/>
  <c r="G71" i="1"/>
  <c r="S71" i="1"/>
  <c r="T71" i="1"/>
  <c r="U71" i="1"/>
  <c r="V71" i="1"/>
  <c r="W71" i="1"/>
  <c r="X71" i="1"/>
  <c r="Y71" i="1"/>
  <c r="Z71" i="1"/>
  <c r="AA71" i="1"/>
  <c r="AB71" i="1"/>
  <c r="AC71" i="1"/>
  <c r="AF71" i="1"/>
  <c r="AG71" i="1"/>
  <c r="AH71" i="1"/>
  <c r="AI71" i="1"/>
  <c r="AJ71" i="1"/>
  <c r="AK71" i="1"/>
  <c r="AL71" i="1"/>
  <c r="AM71" i="1"/>
  <c r="AN71" i="1"/>
  <c r="AO71" i="1"/>
  <c r="AP71" i="1"/>
  <c r="AQ71" i="1"/>
  <c r="AR71" i="1"/>
  <c r="AS71" i="1"/>
  <c r="AT71" i="1"/>
  <c r="AU71" i="1"/>
  <c r="AV71" i="1"/>
  <c r="AW71" i="1"/>
  <c r="AZ71" i="1"/>
  <c r="BA71" i="1"/>
  <c r="BB71" i="1"/>
  <c r="BC71" i="1"/>
  <c r="BD71" i="1"/>
  <c r="BE71" i="1"/>
  <c r="BF71" i="1"/>
  <c r="BI71" i="1"/>
  <c r="BJ71" i="1"/>
  <c r="BK71" i="1"/>
  <c r="BL71" i="1"/>
  <c r="BM71" i="1"/>
  <c r="BN71" i="1"/>
  <c r="BO71" i="1"/>
  <c r="BP71" i="1"/>
  <c r="BQ71" i="1"/>
  <c r="BR71" i="1"/>
  <c r="BS71" i="1"/>
  <c r="BV71" i="1"/>
  <c r="BW71" i="1"/>
  <c r="BX71" i="1"/>
  <c r="BY71" i="1"/>
  <c r="BZ71" i="1"/>
  <c r="CA71" i="1"/>
  <c r="D72" i="1"/>
  <c r="F72" i="1"/>
  <c r="G72" i="1"/>
  <c r="S72" i="1"/>
  <c r="T72" i="1"/>
  <c r="U72" i="1"/>
  <c r="V72" i="1"/>
  <c r="W72" i="1"/>
  <c r="X72" i="1"/>
  <c r="Y72" i="1"/>
  <c r="Z72" i="1"/>
  <c r="AA72" i="1"/>
  <c r="AB72" i="1"/>
  <c r="AC72" i="1"/>
  <c r="AF72" i="1"/>
  <c r="AG72" i="1"/>
  <c r="AH72" i="1"/>
  <c r="AI72" i="1"/>
  <c r="AJ72" i="1"/>
  <c r="AK72" i="1"/>
  <c r="AL72" i="1"/>
  <c r="AM72" i="1"/>
  <c r="AN72" i="1"/>
  <c r="AO72" i="1"/>
  <c r="AP72" i="1"/>
  <c r="AQ72" i="1"/>
  <c r="AR72" i="1"/>
  <c r="AS72" i="1"/>
  <c r="AT72" i="1"/>
  <c r="AU72" i="1"/>
  <c r="AV72" i="1"/>
  <c r="AW72" i="1"/>
  <c r="AZ72" i="1"/>
  <c r="BA72" i="1"/>
  <c r="BB72" i="1"/>
  <c r="BC72" i="1"/>
  <c r="BD72" i="1"/>
  <c r="BE72" i="1"/>
  <c r="BF72" i="1"/>
  <c r="BI72" i="1"/>
  <c r="BJ72" i="1"/>
  <c r="BK72" i="1"/>
  <c r="BL72" i="1"/>
  <c r="BM72" i="1"/>
  <c r="BN72" i="1"/>
  <c r="BO72" i="1"/>
  <c r="BP72" i="1"/>
  <c r="BQ72" i="1"/>
  <c r="BR72" i="1"/>
  <c r="BS72" i="1"/>
  <c r="BV72" i="1"/>
  <c r="BW72" i="1"/>
  <c r="BX72" i="1"/>
  <c r="BY72" i="1"/>
  <c r="BZ72" i="1"/>
  <c r="CA72" i="1"/>
  <c r="D73" i="1"/>
  <c r="F73" i="1"/>
  <c r="G73" i="1"/>
  <c r="S73" i="1"/>
  <c r="T73" i="1"/>
  <c r="U73" i="1"/>
  <c r="V73" i="1"/>
  <c r="W73" i="1"/>
  <c r="X73" i="1"/>
  <c r="Y73" i="1"/>
  <c r="Z73" i="1"/>
  <c r="AA73" i="1"/>
  <c r="AB73" i="1"/>
  <c r="AC73" i="1"/>
  <c r="AF73" i="1"/>
  <c r="AG73" i="1"/>
  <c r="AH73" i="1"/>
  <c r="AI73" i="1"/>
  <c r="AJ73" i="1"/>
  <c r="AK73" i="1"/>
  <c r="AL73" i="1"/>
  <c r="AM73" i="1"/>
  <c r="AN73" i="1"/>
  <c r="AO73" i="1"/>
  <c r="AP73" i="1"/>
  <c r="AQ73" i="1"/>
  <c r="AR73" i="1"/>
  <c r="AS73" i="1"/>
  <c r="AT73" i="1"/>
  <c r="AU73" i="1"/>
  <c r="AV73" i="1"/>
  <c r="AW73" i="1"/>
  <c r="AZ73" i="1"/>
  <c r="BA73" i="1"/>
  <c r="BB73" i="1"/>
  <c r="BC73" i="1"/>
  <c r="BD73" i="1"/>
  <c r="BE73" i="1"/>
  <c r="BF73" i="1"/>
  <c r="BI73" i="1"/>
  <c r="BJ73" i="1"/>
  <c r="BK73" i="1"/>
  <c r="BL73" i="1"/>
  <c r="BM73" i="1"/>
  <c r="BN73" i="1"/>
  <c r="BO73" i="1"/>
  <c r="BP73" i="1"/>
  <c r="BQ73" i="1"/>
  <c r="BR73" i="1"/>
  <c r="BS73" i="1"/>
  <c r="BV73" i="1"/>
  <c r="BW73" i="1"/>
  <c r="BX73" i="1"/>
  <c r="BY73" i="1"/>
  <c r="BZ73" i="1"/>
  <c r="CA73" i="1"/>
  <c r="F53" i="1"/>
  <c r="G53" i="1"/>
  <c r="S53" i="1"/>
  <c r="T53" i="1"/>
  <c r="U53" i="1"/>
  <c r="V53" i="1"/>
  <c r="W53" i="1"/>
  <c r="X53" i="1"/>
  <c r="X74" i="1" s="1"/>
  <c r="Y53" i="1"/>
  <c r="Z53" i="1"/>
  <c r="AA53" i="1"/>
  <c r="AB53" i="1"/>
  <c r="AC53" i="1"/>
  <c r="AF53" i="1"/>
  <c r="AG53" i="1"/>
  <c r="AH53" i="1"/>
  <c r="AH74" i="1" s="1"/>
  <c r="AI53" i="1"/>
  <c r="AJ53" i="1"/>
  <c r="AK53" i="1"/>
  <c r="AL53" i="1"/>
  <c r="AM53" i="1"/>
  <c r="AN53" i="1"/>
  <c r="AO53" i="1"/>
  <c r="AP53" i="1"/>
  <c r="AP74" i="1" s="1"/>
  <c r="AQ53" i="1"/>
  <c r="AR53" i="1"/>
  <c r="AS53" i="1"/>
  <c r="AT53" i="1"/>
  <c r="AU53" i="1"/>
  <c r="AV53" i="1"/>
  <c r="AW53" i="1"/>
  <c r="AZ53" i="1"/>
  <c r="AZ74" i="1" s="1"/>
  <c r="BA53" i="1"/>
  <c r="BB53" i="1"/>
  <c r="BC53" i="1"/>
  <c r="BD53" i="1"/>
  <c r="BE53" i="1"/>
  <c r="BF53" i="1"/>
  <c r="BI53" i="1"/>
  <c r="BJ53" i="1"/>
  <c r="BJ74" i="1" s="1"/>
  <c r="BK53" i="1"/>
  <c r="BL53" i="1"/>
  <c r="BM53" i="1"/>
  <c r="BM74" i="1" s="1"/>
  <c r="BN53" i="1"/>
  <c r="BN74" i="1" s="1"/>
  <c r="BO53" i="1"/>
  <c r="BO74" i="1" s="1"/>
  <c r="BP53" i="1"/>
  <c r="BP74" i="1" s="1"/>
  <c r="BQ53" i="1"/>
  <c r="BQ74" i="1" s="1"/>
  <c r="BR53" i="1"/>
  <c r="BR74" i="1" s="1"/>
  <c r="BS53" i="1"/>
  <c r="BS74" i="1" s="1"/>
  <c r="BV53" i="1"/>
  <c r="BV74" i="1" s="1"/>
  <c r="BW53" i="1"/>
  <c r="BW74" i="1" s="1"/>
  <c r="BX53" i="1"/>
  <c r="BX74" i="1" s="1"/>
  <c r="BY53" i="1"/>
  <c r="BY74" i="1" s="1"/>
  <c r="BZ53" i="1"/>
  <c r="BZ74" i="1" s="1"/>
  <c r="CA53" i="1"/>
  <c r="CA74" i="1" s="1"/>
  <c r="D53" i="1"/>
  <c r="D74" i="1" s="1"/>
  <c r="AT74" i="1" l="1"/>
  <c r="AL74" i="1"/>
  <c r="T74" i="1"/>
  <c r="BD74" i="1"/>
  <c r="AB74" i="1"/>
  <c r="BI74" i="1"/>
  <c r="AG74" i="1"/>
  <c r="AW74" i="1"/>
  <c r="AO74" i="1"/>
  <c r="W74" i="1"/>
  <c r="BF74" i="1"/>
  <c r="AV74" i="1"/>
  <c r="AN74" i="1"/>
  <c r="AF74" i="1"/>
  <c r="V74" i="1"/>
  <c r="BE74" i="1"/>
  <c r="AU74" i="1"/>
  <c r="AM74" i="1"/>
  <c r="AC74" i="1"/>
  <c r="U74" i="1"/>
  <c r="AA74" i="1"/>
  <c r="BC74" i="1"/>
  <c r="AS74" i="1"/>
  <c r="AK74" i="1"/>
  <c r="S74" i="1"/>
  <c r="BL74" i="1"/>
  <c r="BB74" i="1"/>
  <c r="AR74" i="1"/>
  <c r="AJ74" i="1"/>
  <c r="Z74" i="1"/>
  <c r="G74" i="1"/>
  <c r="BK74" i="1"/>
  <c r="BA74" i="1"/>
  <c r="AQ74" i="1"/>
  <c r="AI74" i="1"/>
  <c r="Y74" i="1"/>
  <c r="F74" i="1"/>
</calcChain>
</file>

<file path=xl/sharedStrings.xml><?xml version="1.0" encoding="utf-8"?>
<sst xmlns="http://schemas.openxmlformats.org/spreadsheetml/2006/main" count="897" uniqueCount="153">
  <si>
    <t xml:space="preserve"> arch</t>
  </si>
  <si>
    <t xml:space="preserve">  vtr_flow_elapsed_time</t>
  </si>
  <si>
    <t xml:space="preserve">  error</t>
  </si>
  <si>
    <t xml:space="preserve">  num_io</t>
  </si>
  <si>
    <t xml:space="preserve">  vpr_status</t>
  </si>
  <si>
    <t xml:space="preserve">  vpr_revision</t>
  </si>
  <si>
    <t xml:space="preserve">                  vpr_build_info</t>
  </si>
  <si>
    <t xml:space="preserve">                  vpr_compiler</t>
  </si>
  <si>
    <t xml:space="preserve">                                           vpr_compiled</t>
  </si>
  <si>
    <t xml:space="preserve">         hostname</t>
  </si>
  <si>
    <t xml:space="preserve">               rundir</t>
  </si>
  <si>
    <t xml:space="preserve">                                                       max_vpr_mem</t>
  </si>
  <si>
    <t xml:space="preserve">  num_primary_inputs</t>
  </si>
  <si>
    <t xml:space="preserve">  num_primary_outputs</t>
  </si>
  <si>
    <t xml:space="preserve">  num_pre_packed_nets</t>
  </si>
  <si>
    <t xml:space="preserve">  num_pre_packed_blocks</t>
  </si>
  <si>
    <t xml:space="preserve">  num_netlist_clocks</t>
  </si>
  <si>
    <t xml:space="preserve">  num_post_packed_nets</t>
  </si>
  <si>
    <t xml:space="preserve">  num_post_packed_blocks</t>
  </si>
  <si>
    <t xml:space="preserve">  device_width</t>
  </si>
  <si>
    <t xml:space="preserve">  device_height</t>
  </si>
  <si>
    <t xml:space="preserve">  device_grid_tiles</t>
  </si>
  <si>
    <t xml:space="preserve">  device_limiting_resources</t>
  </si>
  <si>
    <t xml:space="preserve">  device_name</t>
  </si>
  <si>
    <t xml:space="preserve">  pack_time</t>
  </si>
  <si>
    <t xml:space="preserve">  placed_wirelength_est</t>
  </si>
  <si>
    <t xml:space="preserve">  place_time</t>
  </si>
  <si>
    <t xml:space="preserve">  place_quench_time</t>
  </si>
  <si>
    <t xml:space="preserve">  placed_CPD_est</t>
  </si>
  <si>
    <t xml:space="preserve">  placed_setup_TNS_est</t>
  </si>
  <si>
    <t xml:space="preserve">  placed_setup_WNS_est</t>
  </si>
  <si>
    <t xml:space="preserve">  placed_geomean_nonvirtual_intradomain_critical_path_delay_est</t>
  </si>
  <si>
    <t xml:space="preserve">  place_delay_matrix_lookup_time</t>
  </si>
  <si>
    <t xml:space="preserve">  place_quench_timing_analysis_time</t>
  </si>
  <si>
    <t xml:space="preserve">  place_quench_sta_time</t>
  </si>
  <si>
    <t xml:space="preserve">  place_total_timing_analysis_time</t>
  </si>
  <si>
    <t xml:space="preserve">  place_total_sta_time</t>
  </si>
  <si>
    <t xml:space="preserve">  routed_wirelength</t>
  </si>
  <si>
    <t xml:space="preserve">  logic_block_area_total</t>
  </si>
  <si>
    <t xml:space="preserve">  logic_block_area_used</t>
  </si>
  <si>
    <t xml:space="preserve">  crit_path_route_success_iteration</t>
  </si>
  <si>
    <t xml:space="preserve">  crit_path_total_connections_routed</t>
  </si>
  <si>
    <t xml:space="preserve">  crit_path_total_heap_pushes</t>
  </si>
  <si>
    <t xml:space="preserve">  crit_path_total_heap_pops</t>
  </si>
  <si>
    <t xml:space="preserve">  critical_path_delay</t>
  </si>
  <si>
    <t xml:space="preserve">  geomean_nonvirtual_intradomain_critical_path_delay</t>
  </si>
  <si>
    <t xml:space="preserve">  setup_TNS</t>
  </si>
  <si>
    <t xml:space="preserve">  setup_WNS</t>
  </si>
  <si>
    <t xml:space="preserve">  hold_TNS</t>
  </si>
  <si>
    <t xml:space="preserve">   hold_WNS</t>
  </si>
  <si>
    <t xml:space="preserve">    crit_path_routing_area_total</t>
  </si>
  <si>
    <t xml:space="preserve">  crit_path_routing_area_per_tile</t>
  </si>
  <si>
    <t xml:space="preserve">  router_lookahead_computation_time</t>
  </si>
  <si>
    <t xml:space="preserve">  crit_path_route_time</t>
  </si>
  <si>
    <t xml:space="preserve">  crit_path_total_timing_analysis_time</t>
  </si>
  <si>
    <t xml:space="preserve">  crit_path_total_sta_time</t>
  </si>
  <si>
    <t xml:space="preserve"> </t>
  </si>
  <si>
    <t xml:space="preserve"> k6_frac_N10_frac_chain_depop50_mem32K_40nm.xml</t>
  </si>
  <si>
    <t xml:space="preserve">  arm_core.v</t>
  </si>
  <si>
    <t xml:space="preserve">          common</t>
  </si>
  <si>
    <t xml:space="preserve">                 </t>
  </si>
  <si>
    <t xml:space="preserve">                  </t>
  </si>
  <si>
    <t xml:space="preserve">  bgm.v</t>
  </si>
  <si>
    <t xml:space="preserve">               common</t>
  </si>
  <si>
    <t xml:space="preserve">  blob_merge.v</t>
  </si>
  <si>
    <t xml:space="preserve">        common</t>
  </si>
  <si>
    <t xml:space="preserve">  boundtop.v</t>
  </si>
  <si>
    <t xml:space="preserve">                   </t>
  </si>
  <si>
    <t xml:space="preserve">                </t>
  </si>
  <si>
    <t xml:space="preserve">  ch_intrinsics.v</t>
  </si>
  <si>
    <t xml:space="preserve">     common</t>
  </si>
  <si>
    <t xml:space="preserve">  diffeq1.v</t>
  </si>
  <si>
    <t xml:space="preserve">           common</t>
  </si>
  <si>
    <t xml:space="preserve">  diffeq2.v</t>
  </si>
  <si>
    <t xml:space="preserve">  LU8PEEng.v</t>
  </si>
  <si>
    <t xml:space="preserve">  LU32PEEng.v</t>
  </si>
  <si>
    <t xml:space="preserve">         common</t>
  </si>
  <si>
    <t xml:space="preserve">  mcml.v</t>
  </si>
  <si>
    <t xml:space="preserve">              common</t>
  </si>
  <si>
    <t xml:space="preserve">  mkDelayWorker32B.v</t>
  </si>
  <si>
    <t xml:space="preserve">  common</t>
  </si>
  <si>
    <t xml:space="preserve">  mkPktMerge.v</t>
  </si>
  <si>
    <t xml:space="preserve">  mkSMAdapter4B.v</t>
  </si>
  <si>
    <t xml:space="preserve">  or1200.v</t>
  </si>
  <si>
    <t xml:space="preserve">            common</t>
  </si>
  <si>
    <t xml:space="preserve">  raygentop.v</t>
  </si>
  <si>
    <t xml:space="preserve">  sha.v</t>
  </si>
  <si>
    <t xml:space="preserve">  spree.v</t>
  </si>
  <si>
    <t xml:space="preserve">             common</t>
  </si>
  <si>
    <t xml:space="preserve">  stereovision0.v</t>
  </si>
  <si>
    <t xml:space="preserve">  stereovision1.v</t>
  </si>
  <si>
    <t xml:space="preserve">  stereovision2.v</t>
  </si>
  <si>
    <t xml:space="preserve">  stereovision3.v</t>
  </si>
  <si>
    <t xml:space="preserve">                    </t>
  </si>
  <si>
    <t>Pull request</t>
  </si>
  <si>
    <t>Current master</t>
  </si>
  <si>
    <t>Comparison</t>
  </si>
  <si>
    <t xml:space="preserve">                       circuit</t>
  </si>
  <si>
    <t xml:space="preserve">                                   script_params</t>
  </si>
  <si>
    <t xml:space="preserve">  num_LAB</t>
  </si>
  <si>
    <t xml:space="preserve">  num_DSP</t>
  </si>
  <si>
    <t xml:space="preserve">  num_M9K</t>
  </si>
  <si>
    <t xml:space="preserve">  num_M144K</t>
  </si>
  <si>
    <t xml:space="preserve">  num_PLL</t>
  </si>
  <si>
    <t xml:space="preserve">  total_nets_routed</t>
  </si>
  <si>
    <t xml:space="preserve">  total_connections_routed</t>
  </si>
  <si>
    <t xml:space="preserve">  total_heap_pushes</t>
  </si>
  <si>
    <t xml:space="preserve">  total_heap_pops</t>
  </si>
  <si>
    <t xml:space="preserve">  routing_area_total</t>
  </si>
  <si>
    <t xml:space="preserve">  routing_area_per_tile</t>
  </si>
  <si>
    <t xml:space="preserve">     setup_WNS</t>
  </si>
  <si>
    <t xml:space="preserve">  hold_WNS</t>
  </si>
  <si>
    <t xml:space="preserve">            vpr_build_info</t>
  </si>
  <si>
    <t>max_vpr_mem</t>
  </si>
  <si>
    <t>stratixiv_arch.timing.xml</t>
  </si>
  <si>
    <t>gsm_switch_stratixiv_arch_timing.blif</t>
  </si>
  <si>
    <t>common</t>
  </si>
  <si>
    <t>success</t>
  </si>
  <si>
    <t>v8.0.0-3529-ge6e1fc043</t>
  </si>
  <si>
    <t>release IPO VTR_ASSERT_LEVEL=2</t>
  </si>
  <si>
    <t>GNU 8.2.0 on Linux-3.10.0-1160.36.2.el7.x86_64 x86_64</t>
  </si>
  <si>
    <t>2021-09-20T10:37:34</t>
  </si>
  <si>
    <t>khyber</t>
  </si>
  <si>
    <t>/home/users/hamza.khan/work/test_basic_sanity/test_sanity_basic</t>
  </si>
  <si>
    <t>M9K</t>
  </si>
  <si>
    <t>auto</t>
  </si>
  <si>
    <t>mes_noc_stratixiv_arch_timing.blif</t>
  </si>
  <si>
    <t>LAB</t>
  </si>
  <si>
    <t>dart_stratixiv_arch_timing.blif</t>
  </si>
  <si>
    <t>denoise_stratixiv_arch_timing.blif</t>
  </si>
  <si>
    <t>sparcT2_core_stratixiv_arch_timing.blif</t>
  </si>
  <si>
    <t>cholesky_bdti_stratixiv_arch_timing.blif</t>
  </si>
  <si>
    <t>DSP</t>
  </si>
  <si>
    <t>minres_stratixiv_arch_timing.blif</t>
  </si>
  <si>
    <t>stap_qrd_stratixiv_arch_timing.blif</t>
  </si>
  <si>
    <t>openCV_stratixiv_arch_timing.blif</t>
  </si>
  <si>
    <t>bitonic_mesh_stratixiv_arch_timing.blif</t>
  </si>
  <si>
    <t>segmentation_stratixiv_arch_timing.blif</t>
  </si>
  <si>
    <t>SLAM_spheric_stratixiv_arch_timing.blif</t>
  </si>
  <si>
    <t>des90_stratixiv_arch_timing.blif</t>
  </si>
  <si>
    <t>neuron_stratixiv_arch_timing.blif</t>
  </si>
  <si>
    <t>sparcT1_core_stratixiv_arch_timing.blif</t>
  </si>
  <si>
    <t>stereo_vision_stratixiv_arch_timing.blif</t>
  </si>
  <si>
    <t>cholesky_mc_stratixiv_arch_timing.blif</t>
  </si>
  <si>
    <t>directrf_stratixiv_arch_timing.blif</t>
  </si>
  <si>
    <t>bitcoin_miner_stratixiv_arch_timing.blif</t>
  </si>
  <si>
    <t>LU230_stratixiv_arch_timing.blif</t>
  </si>
  <si>
    <t>sparcT1_chip2_stratixiv_arch_timing.blif</t>
  </si>
  <si>
    <t>io</t>
  </si>
  <si>
    <t>LU_Network_stratixiv_arch_timing.blif</t>
  </si>
  <si>
    <t>v8.0.0-4585-gef1a318f7-dirty</t>
  </si>
  <si>
    <t>2021-09-17T18:46:00</t>
  </si>
  <si>
    <t>/home/users/hamza.khan/work/xifan_commit/vtr-verilog-to-routing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</si>
</sst>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charset val="134"/>
      <scheme val="minor"/>
    </font>
    <font>
      <sz val="11"/>
      <color theme="1"/>
      <name val="Calibri"/>
      <family val="2"/>
      <charset val="134"/>
      <scheme val="minor"/>
    </font>
    <font>
      <sz val="11"/>
      <color rgb="FF00B050"/>
      <name val="Calibri"/>
      <family val="2"/>
      <charset val="134"/>
      <scheme val="minor"/>
    </font>
    <font>
      <sz val="9"/>
      <name val="Calibri"/>
      <family val="2"/>
      <charset val="134"/>
      <scheme val="minor"/>
    </font>
    <font>
      <sz val="11"/>
      <color rgb="FFFF0000"/>
      <name val="Calibri"/>
      <family val="2"/>
      <charset val="134"/>
      <scheme val="minor"/>
    </font>
    <font>
      <sz val="11"/>
      <color rgb="FFFF0000"/>
      <name val="Calibri"/>
      <family val="4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3">
    <xf numFmtId="0" fontId="0" fillId="0" borderId="0" xfId="0"/>
    <xf numFmtId="11" fontId="0" fillId="0" borderId="0" xfId="0" applyNumberFormat="1"/>
    <xf numFmtId="9" fontId="0" fillId="0" borderId="0" xfId="1" applyFont="1"/>
    <xf numFmtId="0" fontId="0" fillId="2" borderId="0" xfId="0" applyFill="1"/>
    <xf numFmtId="0" fontId="0" fillId="3" borderId="0" xfId="0" applyFill="1"/>
    <xf numFmtId="0" fontId="0" fillId="4" borderId="0" xfId="0" applyFill="1"/>
    <xf numFmtId="0" fontId="2" fillId="0" borderId="0" xfId="0" applyFont="1"/>
    <xf numFmtId="9" fontId="2" fillId="0" borderId="0" xfId="1" applyFont="1"/>
    <xf numFmtId="0" fontId="4" fillId="3" borderId="0" xfId="0" applyFont="1" applyFill="1"/>
    <xf numFmtId="0" fontId="4" fillId="0" borderId="0" xfId="0" applyFont="1"/>
    <xf numFmtId="0" fontId="5" fillId="2" borderId="0" xfId="0" applyFont="1" applyFill="1"/>
    <xf numFmtId="0" fontId="5" fillId="4" borderId="0" xfId="0" applyFont="1" applyFill="1"/>
    <xf numFmtId="9" fontId="5" fillId="0" borderId="0" xfId="1" applyFo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DE21D2-5721-48F7-81DE-1E0CC73BA3AA}">
  <dimension ref="A1:CB77"/>
  <sheetViews>
    <sheetView tabSelected="1" workbookViewId="0">
      <selection activeCell="A3" sqref="A3:BL24"/>
    </sheetView>
  </sheetViews>
  <sheetFormatPr defaultColWidth="8.85546875" defaultRowHeight="15"/>
  <cols>
    <col min="1" max="1" width="49.85546875" customWidth="1"/>
    <col min="68" max="68" width="16.7109375" style="9" customWidth="1"/>
  </cols>
  <sheetData>
    <row r="1" spans="1:80" s="4" customFormat="1">
      <c r="A1" s="4" t="s">
        <v>94</v>
      </c>
      <c r="BP1" s="8"/>
    </row>
    <row r="2" spans="1:80">
      <c r="A2" t="s">
        <v>0</v>
      </c>
      <c r="B2" t="s">
        <v>97</v>
      </c>
      <c r="C2" t="s">
        <v>98</v>
      </c>
      <c r="D2" t="s">
        <v>1</v>
      </c>
      <c r="E2" t="s">
        <v>2</v>
      </c>
      <c r="F2" t="s">
        <v>3</v>
      </c>
      <c r="G2" t="s">
        <v>99</v>
      </c>
      <c r="H2" t="s">
        <v>100</v>
      </c>
      <c r="I2" t="s">
        <v>101</v>
      </c>
      <c r="J2" t="s">
        <v>102</v>
      </c>
      <c r="K2" t="s">
        <v>103</v>
      </c>
      <c r="L2" t="s">
        <v>4</v>
      </c>
      <c r="M2" t="s">
        <v>5</v>
      </c>
      <c r="N2" t="s">
        <v>112</v>
      </c>
      <c r="O2" t="s">
        <v>7</v>
      </c>
      <c r="P2" t="s">
        <v>8</v>
      </c>
      <c r="Q2" t="s">
        <v>9</v>
      </c>
      <c r="R2" t="s">
        <v>10</v>
      </c>
      <c r="S2" t="s">
        <v>11</v>
      </c>
      <c r="T2" t="s">
        <v>12</v>
      </c>
      <c r="U2" t="s">
        <v>13</v>
      </c>
      <c r="V2" t="s">
        <v>14</v>
      </c>
      <c r="W2" t="s">
        <v>15</v>
      </c>
      <c r="X2" t="s">
        <v>16</v>
      </c>
      <c r="Y2" t="s">
        <v>17</v>
      </c>
      <c r="Z2" t="s">
        <v>18</v>
      </c>
      <c r="AA2" t="s">
        <v>19</v>
      </c>
      <c r="AB2" t="s">
        <v>20</v>
      </c>
      <c r="AC2" t="s">
        <v>21</v>
      </c>
      <c r="AD2" t="s">
        <v>22</v>
      </c>
      <c r="AE2" t="s">
        <v>23</v>
      </c>
      <c r="AF2" t="s">
        <v>24</v>
      </c>
      <c r="AG2" t="s">
        <v>25</v>
      </c>
      <c r="AH2" t="s">
        <v>26</v>
      </c>
      <c r="AI2" t="s">
        <v>27</v>
      </c>
      <c r="AJ2" t="s">
        <v>28</v>
      </c>
      <c r="AK2" t="s">
        <v>29</v>
      </c>
      <c r="AL2" t="s">
        <v>30</v>
      </c>
      <c r="AM2" t="s">
        <v>31</v>
      </c>
      <c r="AN2" t="s">
        <v>32</v>
      </c>
      <c r="AO2" t="s">
        <v>33</v>
      </c>
      <c r="AP2" t="s">
        <v>34</v>
      </c>
      <c r="AQ2" t="s">
        <v>35</v>
      </c>
      <c r="AR2" t="s">
        <v>36</v>
      </c>
      <c r="AS2" t="s">
        <v>37</v>
      </c>
      <c r="AT2" t="s">
        <v>104</v>
      </c>
      <c r="AU2" t="s">
        <v>105</v>
      </c>
      <c r="AV2" t="s">
        <v>106</v>
      </c>
      <c r="AW2" t="s">
        <v>107</v>
      </c>
      <c r="AX2" t="s">
        <v>38</v>
      </c>
      <c r="AY2" t="s">
        <v>39</v>
      </c>
      <c r="AZ2" t="s">
        <v>108</v>
      </c>
      <c r="BA2" t="s">
        <v>109</v>
      </c>
      <c r="BB2" t="s">
        <v>40</v>
      </c>
      <c r="BC2" t="s">
        <v>44</v>
      </c>
      <c r="BD2" t="s">
        <v>45</v>
      </c>
      <c r="BE2" t="s">
        <v>46</v>
      </c>
      <c r="BF2" t="s">
        <v>110</v>
      </c>
      <c r="BG2" t="s">
        <v>48</v>
      </c>
      <c r="BH2" t="s">
        <v>111</v>
      </c>
      <c r="BI2" t="s">
        <v>53</v>
      </c>
      <c r="BJ2" t="s">
        <v>54</v>
      </c>
      <c r="BK2" t="s">
        <v>55</v>
      </c>
      <c r="BL2" t="s">
        <v>52</v>
      </c>
      <c r="BM2" t="s">
        <v>41</v>
      </c>
      <c r="BN2" t="s">
        <v>42</v>
      </c>
      <c r="BO2" t="s">
        <v>43</v>
      </c>
      <c r="BP2" s="9" t="s">
        <v>44</v>
      </c>
      <c r="BQ2" t="s">
        <v>45</v>
      </c>
      <c r="BR2" t="s">
        <v>46</v>
      </c>
      <c r="BS2" t="s">
        <v>47</v>
      </c>
      <c r="BT2" t="s">
        <v>48</v>
      </c>
      <c r="BU2" t="s">
        <v>49</v>
      </c>
      <c r="BV2" t="s">
        <v>50</v>
      </c>
      <c r="BW2" t="s">
        <v>51</v>
      </c>
      <c r="BX2" t="s">
        <v>52</v>
      </c>
      <c r="BY2" t="s">
        <v>53</v>
      </c>
      <c r="BZ2" t="s">
        <v>54</v>
      </c>
      <c r="CA2" t="s">
        <v>55</v>
      </c>
      <c r="CB2" t="s">
        <v>56</v>
      </c>
    </row>
    <row r="3" spans="1:80">
      <c r="A3" t="s">
        <v>114</v>
      </c>
      <c r="B3" t="s">
        <v>115</v>
      </c>
      <c r="C3" t="s">
        <v>116</v>
      </c>
      <c r="D3">
        <v>7223.34</v>
      </c>
      <c r="F3">
        <v>136</v>
      </c>
      <c r="G3">
        <v>21492</v>
      </c>
      <c r="H3">
        <v>0</v>
      </c>
      <c r="I3">
        <v>1848</v>
      </c>
      <c r="J3">
        <v>0</v>
      </c>
      <c r="K3">
        <v>1</v>
      </c>
      <c r="L3" t="s">
        <v>117</v>
      </c>
      <c r="M3" t="s">
        <v>150</v>
      </c>
      <c r="N3" t="s">
        <v>119</v>
      </c>
      <c r="O3" t="s">
        <v>120</v>
      </c>
      <c r="P3" t="s">
        <v>151</v>
      </c>
      <c r="Q3" t="s">
        <v>122</v>
      </c>
      <c r="R3" t="s">
        <v>152</v>
      </c>
      <c r="S3">
        <v>9669280</v>
      </c>
      <c r="T3">
        <v>100</v>
      </c>
      <c r="U3">
        <v>36</v>
      </c>
      <c r="V3">
        <v>504627</v>
      </c>
      <c r="W3">
        <v>490068</v>
      </c>
      <c r="X3">
        <v>5</v>
      </c>
      <c r="Y3">
        <v>200916</v>
      </c>
      <c r="Z3">
        <v>23477</v>
      </c>
      <c r="AA3">
        <v>255</v>
      </c>
      <c r="AB3">
        <v>189</v>
      </c>
      <c r="AC3">
        <v>48195</v>
      </c>
      <c r="AD3" t="s">
        <v>124</v>
      </c>
      <c r="AE3" t="s">
        <v>125</v>
      </c>
      <c r="AF3">
        <v>1524.58</v>
      </c>
      <c r="AG3">
        <v>4549205</v>
      </c>
      <c r="AH3">
        <v>3094.41</v>
      </c>
      <c r="AI3">
        <v>15.98</v>
      </c>
      <c r="AJ3">
        <v>9.2004600000000014</v>
      </c>
      <c r="AK3">
        <v>-1365980</v>
      </c>
      <c r="AL3">
        <v>-8.2004600000000014</v>
      </c>
      <c r="AM3">
        <v>5.86599</v>
      </c>
      <c r="AN3">
        <v>452.25</v>
      </c>
      <c r="AO3">
        <v>2.4139499999999998</v>
      </c>
      <c r="AP3">
        <v>1.9790099999999999</v>
      </c>
      <c r="AQ3">
        <v>453.67</v>
      </c>
      <c r="AR3">
        <v>372.41399999999999</v>
      </c>
      <c r="AS3">
        <v>5386696</v>
      </c>
      <c r="AT3">
        <v>441551</v>
      </c>
      <c r="AU3">
        <v>1313882</v>
      </c>
      <c r="AV3">
        <v>963658239</v>
      </c>
      <c r="AW3">
        <v>139869877</v>
      </c>
      <c r="AX3">
        <v>0</v>
      </c>
      <c r="AY3">
        <v>0</v>
      </c>
      <c r="AZ3">
        <v>891222000</v>
      </c>
      <c r="BA3">
        <v>18492</v>
      </c>
      <c r="BB3">
        <v>14</v>
      </c>
      <c r="BC3">
        <v>9.5040600000000008</v>
      </c>
      <c r="BD3">
        <v>6.2263500000000001</v>
      </c>
      <c r="BE3">
        <v>-1918360</v>
      </c>
      <c r="BF3">
        <v>-8.5040600000000008</v>
      </c>
      <c r="BG3">
        <v>0</v>
      </c>
      <c r="BH3">
        <v>0</v>
      </c>
      <c r="BI3">
        <v>344.91</v>
      </c>
      <c r="BJ3">
        <v>550.81899999999996</v>
      </c>
      <c r="BK3">
        <v>457.22500000000002</v>
      </c>
      <c r="BL3">
        <v>1259.99</v>
      </c>
      <c r="BM3">
        <v>147575</v>
      </c>
      <c r="BN3">
        <v>36095601</v>
      </c>
      <c r="BO3">
        <v>8273636</v>
      </c>
      <c r="BP3" s="9">
        <v>20.027799999999999</v>
      </c>
      <c r="BQ3">
        <v>20.027799999999999</v>
      </c>
      <c r="BR3">
        <v>-158267</v>
      </c>
      <c r="BS3">
        <v>-20.027799999999999</v>
      </c>
      <c r="BT3">
        <v>0</v>
      </c>
      <c r="BU3">
        <v>0</v>
      </c>
      <c r="BV3" s="1">
        <v>15572900</v>
      </c>
      <c r="BW3">
        <v>12016.1</v>
      </c>
      <c r="BX3">
        <v>4.3499999999999996</v>
      </c>
      <c r="BY3">
        <v>9.68</v>
      </c>
      <c r="BZ3">
        <v>2.2621099999999998</v>
      </c>
      <c r="CA3">
        <v>2.0456799999999999</v>
      </c>
      <c r="CB3" t="s">
        <v>61</v>
      </c>
    </row>
    <row r="4" spans="1:80">
      <c r="A4" t="s">
        <v>114</v>
      </c>
      <c r="B4" t="s">
        <v>126</v>
      </c>
      <c r="C4" t="s">
        <v>116</v>
      </c>
      <c r="D4">
        <v>10317.61</v>
      </c>
      <c r="F4">
        <v>5</v>
      </c>
      <c r="G4">
        <v>23760</v>
      </c>
      <c r="H4">
        <v>0</v>
      </c>
      <c r="I4">
        <v>800</v>
      </c>
      <c r="J4">
        <v>0</v>
      </c>
      <c r="K4">
        <v>8</v>
      </c>
      <c r="L4" t="s">
        <v>117</v>
      </c>
      <c r="M4" t="s">
        <v>150</v>
      </c>
      <c r="N4" t="s">
        <v>119</v>
      </c>
      <c r="O4" t="s">
        <v>120</v>
      </c>
      <c r="P4" t="s">
        <v>151</v>
      </c>
      <c r="Q4" t="s">
        <v>122</v>
      </c>
      <c r="R4" t="s">
        <v>152</v>
      </c>
      <c r="S4">
        <v>9191400</v>
      </c>
      <c r="T4">
        <v>3</v>
      </c>
      <c r="U4">
        <v>2</v>
      </c>
      <c r="V4">
        <v>577696</v>
      </c>
      <c r="W4">
        <v>547568</v>
      </c>
      <c r="X4">
        <v>17</v>
      </c>
      <c r="Y4">
        <v>345674</v>
      </c>
      <c r="Z4">
        <v>24573</v>
      </c>
      <c r="AA4">
        <v>193</v>
      </c>
      <c r="AB4">
        <v>143</v>
      </c>
      <c r="AC4">
        <v>27599</v>
      </c>
      <c r="AD4" t="s">
        <v>127</v>
      </c>
      <c r="AE4" t="s">
        <v>125</v>
      </c>
      <c r="AF4">
        <v>3022.59</v>
      </c>
      <c r="AG4">
        <v>4054348</v>
      </c>
      <c r="AH4">
        <v>5301.57</v>
      </c>
      <c r="AI4">
        <v>56.65</v>
      </c>
      <c r="AJ4">
        <v>10.7097</v>
      </c>
      <c r="AK4">
        <v>-3046700</v>
      </c>
      <c r="AL4">
        <v>-9.7096800000000005</v>
      </c>
      <c r="AM4">
        <v>7.9755000000000003</v>
      </c>
      <c r="AN4">
        <v>234.03</v>
      </c>
      <c r="AO4">
        <v>3.5234100000000002</v>
      </c>
      <c r="AP4">
        <v>2.8621799999999999</v>
      </c>
      <c r="AQ4">
        <v>504.19</v>
      </c>
      <c r="AR4">
        <v>409.95299999999997</v>
      </c>
      <c r="AS4">
        <v>5087718</v>
      </c>
      <c r="AT4">
        <v>876430</v>
      </c>
      <c r="AU4">
        <v>2642919</v>
      </c>
      <c r="AV4">
        <v>1685936025</v>
      </c>
      <c r="AW4">
        <v>147768466</v>
      </c>
      <c r="AX4">
        <v>0</v>
      </c>
      <c r="AY4">
        <v>0</v>
      </c>
      <c r="AZ4">
        <v>512586000</v>
      </c>
      <c r="BA4">
        <v>18572.599999999999</v>
      </c>
      <c r="BB4">
        <v>44</v>
      </c>
      <c r="BC4">
        <v>11.507899999999999</v>
      </c>
      <c r="BD4">
        <v>8.4466800000000006</v>
      </c>
      <c r="BE4">
        <v>-3625760</v>
      </c>
      <c r="BF4">
        <v>-10.507899999999999</v>
      </c>
      <c r="BG4">
        <v>0</v>
      </c>
      <c r="BH4">
        <v>0</v>
      </c>
      <c r="BI4">
        <v>550.94000000000005</v>
      </c>
      <c r="BJ4">
        <v>802.19</v>
      </c>
      <c r="BK4">
        <v>663.52600000000007</v>
      </c>
      <c r="BL4">
        <v>680.18</v>
      </c>
      <c r="BM4">
        <v>467606</v>
      </c>
      <c r="BN4">
        <v>43136625</v>
      </c>
      <c r="BO4">
        <v>7767692</v>
      </c>
      <c r="BP4" s="9">
        <v>20.418900000000001</v>
      </c>
      <c r="BQ4">
        <v>20.418900000000001</v>
      </c>
      <c r="BR4">
        <v>-26309.7</v>
      </c>
      <c r="BS4">
        <v>-20.418900000000001</v>
      </c>
      <c r="BT4">
        <v>0</v>
      </c>
      <c r="BU4">
        <v>0</v>
      </c>
      <c r="BV4" s="1">
        <v>33305600</v>
      </c>
      <c r="BW4">
        <v>9900.58</v>
      </c>
      <c r="BX4">
        <v>9.6</v>
      </c>
      <c r="BY4">
        <v>12.73</v>
      </c>
      <c r="BZ4">
        <v>4.9501099999999996</v>
      </c>
      <c r="CA4">
        <v>4.4335800000000001</v>
      </c>
      <c r="CB4" t="s">
        <v>61</v>
      </c>
    </row>
    <row r="5" spans="1:80">
      <c r="A5" t="s">
        <v>114</v>
      </c>
      <c r="B5" t="s">
        <v>128</v>
      </c>
      <c r="C5" t="s">
        <v>116</v>
      </c>
      <c r="D5">
        <v>2760.09</v>
      </c>
      <c r="F5">
        <v>69</v>
      </c>
      <c r="G5">
        <v>6862</v>
      </c>
      <c r="H5">
        <v>0</v>
      </c>
      <c r="I5">
        <v>530</v>
      </c>
      <c r="J5">
        <v>0</v>
      </c>
      <c r="K5">
        <v>0</v>
      </c>
      <c r="L5" t="s">
        <v>117</v>
      </c>
      <c r="M5" t="s">
        <v>150</v>
      </c>
      <c r="N5" t="s">
        <v>119</v>
      </c>
      <c r="O5" t="s">
        <v>120</v>
      </c>
      <c r="P5" t="s">
        <v>151</v>
      </c>
      <c r="Q5" t="s">
        <v>122</v>
      </c>
      <c r="R5" t="s">
        <v>152</v>
      </c>
      <c r="S5">
        <v>4098768</v>
      </c>
      <c r="T5">
        <v>23</v>
      </c>
      <c r="U5">
        <v>46</v>
      </c>
      <c r="V5">
        <v>223304</v>
      </c>
      <c r="W5">
        <v>202401</v>
      </c>
      <c r="X5">
        <v>1</v>
      </c>
      <c r="Y5">
        <v>131203</v>
      </c>
      <c r="Z5">
        <v>7461</v>
      </c>
      <c r="AA5">
        <v>138</v>
      </c>
      <c r="AB5">
        <v>102</v>
      </c>
      <c r="AC5">
        <v>14076</v>
      </c>
      <c r="AD5" t="s">
        <v>124</v>
      </c>
      <c r="AE5" t="s">
        <v>125</v>
      </c>
      <c r="AF5">
        <v>856.19</v>
      </c>
      <c r="AG5">
        <v>1811717</v>
      </c>
      <c r="AH5">
        <v>1064.68</v>
      </c>
      <c r="AI5">
        <v>11.12</v>
      </c>
      <c r="AJ5">
        <v>14.1845</v>
      </c>
      <c r="AK5">
        <v>-1443180</v>
      </c>
      <c r="AL5">
        <v>-13.1845</v>
      </c>
      <c r="AM5">
        <v>12.4215</v>
      </c>
      <c r="AN5">
        <v>100.89</v>
      </c>
      <c r="AO5">
        <v>1.4921</v>
      </c>
      <c r="AP5">
        <v>1.22272</v>
      </c>
      <c r="AQ5">
        <v>177.89500000000001</v>
      </c>
      <c r="AR5">
        <v>143.041</v>
      </c>
      <c r="AS5">
        <v>2149969</v>
      </c>
      <c r="AT5">
        <v>338531</v>
      </c>
      <c r="AU5">
        <v>855865</v>
      </c>
      <c r="AV5">
        <v>588426780</v>
      </c>
      <c r="AW5">
        <v>57174038</v>
      </c>
      <c r="AX5">
        <v>0</v>
      </c>
      <c r="AY5">
        <v>0</v>
      </c>
      <c r="AZ5">
        <v>260164000</v>
      </c>
      <c r="BA5">
        <v>18482.8</v>
      </c>
      <c r="BB5">
        <v>21</v>
      </c>
      <c r="BC5">
        <v>15.138999999999999</v>
      </c>
      <c r="BD5">
        <v>13.2104</v>
      </c>
      <c r="BE5">
        <v>-1762670</v>
      </c>
      <c r="BF5">
        <v>-14.138999999999999</v>
      </c>
      <c r="BG5">
        <v>0</v>
      </c>
      <c r="BH5">
        <v>0</v>
      </c>
      <c r="BI5">
        <v>208.1</v>
      </c>
      <c r="BJ5">
        <v>261.52100000000002</v>
      </c>
      <c r="BK5">
        <v>214.983</v>
      </c>
      <c r="BL5">
        <v>299.88</v>
      </c>
      <c r="BM5">
        <v>69619</v>
      </c>
      <c r="BN5">
        <v>5194421</v>
      </c>
      <c r="BO5">
        <v>916834</v>
      </c>
      <c r="BP5" s="9">
        <v>14.3714</v>
      </c>
      <c r="BQ5">
        <v>14.3714</v>
      </c>
      <c r="BR5">
        <v>-2913.99</v>
      </c>
      <c r="BS5">
        <v>-14.3714</v>
      </c>
      <c r="BT5">
        <v>0</v>
      </c>
      <c r="BU5">
        <v>0</v>
      </c>
      <c r="BV5" s="1">
        <v>6996420</v>
      </c>
      <c r="BW5">
        <v>8319.17</v>
      </c>
      <c r="BX5">
        <v>1.9</v>
      </c>
      <c r="BY5">
        <v>2.36</v>
      </c>
      <c r="BZ5">
        <v>1.30965</v>
      </c>
      <c r="CA5">
        <v>1.1760699999999999</v>
      </c>
      <c r="CB5" t="s">
        <v>61</v>
      </c>
    </row>
    <row r="6" spans="1:80">
      <c r="A6" t="s">
        <v>114</v>
      </c>
      <c r="B6" t="s">
        <v>129</v>
      </c>
      <c r="C6" t="s">
        <v>116</v>
      </c>
      <c r="D6">
        <v>6210.84</v>
      </c>
      <c r="F6">
        <v>852</v>
      </c>
      <c r="G6">
        <v>14030</v>
      </c>
      <c r="H6">
        <v>24</v>
      </c>
      <c r="I6">
        <v>359</v>
      </c>
      <c r="J6">
        <v>0</v>
      </c>
      <c r="K6">
        <v>0</v>
      </c>
      <c r="L6" t="s">
        <v>117</v>
      </c>
      <c r="M6" t="s">
        <v>150</v>
      </c>
      <c r="N6" t="s">
        <v>119</v>
      </c>
      <c r="O6" t="s">
        <v>120</v>
      </c>
      <c r="P6" t="s">
        <v>151</v>
      </c>
      <c r="Q6" t="s">
        <v>122</v>
      </c>
      <c r="R6" t="s">
        <v>152</v>
      </c>
      <c r="S6">
        <v>5930744</v>
      </c>
      <c r="T6">
        <v>264</v>
      </c>
      <c r="U6">
        <v>588</v>
      </c>
      <c r="V6">
        <v>355537</v>
      </c>
      <c r="W6">
        <v>274786</v>
      </c>
      <c r="X6">
        <v>1</v>
      </c>
      <c r="Y6">
        <v>218574</v>
      </c>
      <c r="Z6">
        <v>15265</v>
      </c>
      <c r="AA6">
        <v>150</v>
      </c>
      <c r="AB6">
        <v>111</v>
      </c>
      <c r="AC6">
        <v>16650</v>
      </c>
      <c r="AD6" t="s">
        <v>127</v>
      </c>
      <c r="AE6" t="s">
        <v>125</v>
      </c>
      <c r="AF6">
        <v>864.65</v>
      </c>
      <c r="AG6">
        <v>2321667</v>
      </c>
      <c r="AH6">
        <v>4123.22</v>
      </c>
      <c r="AI6">
        <v>24.43</v>
      </c>
      <c r="AJ6">
        <v>855.37899999999991</v>
      </c>
      <c r="AK6">
        <v>-864571</v>
      </c>
      <c r="AL6">
        <v>-854.37899999999991</v>
      </c>
      <c r="AM6">
        <v>855.37899999999991</v>
      </c>
      <c r="AN6">
        <v>120.9</v>
      </c>
      <c r="AO6">
        <v>1.73305</v>
      </c>
      <c r="AP6">
        <v>1.45103</v>
      </c>
      <c r="AQ6">
        <v>289.78399999999999</v>
      </c>
      <c r="AR6">
        <v>243.334</v>
      </c>
      <c r="AS6">
        <v>2999403</v>
      </c>
      <c r="AT6">
        <v>1149513</v>
      </c>
      <c r="AU6">
        <v>3532670</v>
      </c>
      <c r="AV6">
        <v>2084968617</v>
      </c>
      <c r="AW6">
        <v>161158607</v>
      </c>
      <c r="AX6">
        <v>0</v>
      </c>
      <c r="AY6">
        <v>0</v>
      </c>
      <c r="AZ6">
        <v>308278000</v>
      </c>
      <c r="BA6">
        <v>18515.2</v>
      </c>
      <c r="BB6">
        <v>34</v>
      </c>
      <c r="BC6">
        <v>846.38499999999999</v>
      </c>
      <c r="BD6">
        <v>846.38499999999999</v>
      </c>
      <c r="BE6">
        <v>-1042240</v>
      </c>
      <c r="BF6">
        <v>-845.38499999999999</v>
      </c>
      <c r="BG6">
        <v>0</v>
      </c>
      <c r="BH6">
        <v>0</v>
      </c>
      <c r="BI6">
        <v>428.81</v>
      </c>
      <c r="BJ6">
        <v>416.03199999999998</v>
      </c>
      <c r="BK6">
        <v>352.31599999999997</v>
      </c>
      <c r="BL6">
        <v>355.66</v>
      </c>
      <c r="BM6">
        <v>2084</v>
      </c>
      <c r="BN6">
        <v>128194</v>
      </c>
      <c r="BO6">
        <v>36276</v>
      </c>
      <c r="BP6" s="9">
        <v>3.65266</v>
      </c>
      <c r="BQ6">
        <v>3.65266</v>
      </c>
      <c r="BR6">
        <v>-552.82500000000005</v>
      </c>
      <c r="BS6">
        <v>-3.65266</v>
      </c>
      <c r="BT6">
        <v>0</v>
      </c>
      <c r="BU6">
        <v>0</v>
      </c>
      <c r="BV6">
        <v>827179</v>
      </c>
      <c r="BW6">
        <v>4220.3</v>
      </c>
      <c r="BX6">
        <v>0.17</v>
      </c>
      <c r="BY6">
        <v>0.08</v>
      </c>
      <c r="BZ6">
        <v>7.5082999999999997E-2</v>
      </c>
      <c r="CA6">
        <v>7.2059300000000007E-2</v>
      </c>
      <c r="CB6" t="s">
        <v>68</v>
      </c>
    </row>
    <row r="7" spans="1:80">
      <c r="A7" t="s">
        <v>114</v>
      </c>
      <c r="B7" t="s">
        <v>130</v>
      </c>
      <c r="C7" t="s">
        <v>116</v>
      </c>
      <c r="D7">
        <v>5831.13</v>
      </c>
      <c r="F7">
        <v>451</v>
      </c>
      <c r="G7">
        <v>14725</v>
      </c>
      <c r="H7">
        <v>0</v>
      </c>
      <c r="I7">
        <v>260</v>
      </c>
      <c r="J7">
        <v>0</v>
      </c>
      <c r="K7">
        <v>0</v>
      </c>
      <c r="L7" t="s">
        <v>117</v>
      </c>
      <c r="M7" t="s">
        <v>150</v>
      </c>
      <c r="N7" t="s">
        <v>119</v>
      </c>
      <c r="O7" t="s">
        <v>120</v>
      </c>
      <c r="P7" t="s">
        <v>151</v>
      </c>
      <c r="Q7" t="s">
        <v>122</v>
      </c>
      <c r="R7" t="s">
        <v>152</v>
      </c>
      <c r="S7">
        <v>5475832</v>
      </c>
      <c r="T7">
        <v>239</v>
      </c>
      <c r="U7">
        <v>212</v>
      </c>
      <c r="V7">
        <v>302755</v>
      </c>
      <c r="W7">
        <v>300220</v>
      </c>
      <c r="X7">
        <v>1</v>
      </c>
      <c r="Y7">
        <v>184812</v>
      </c>
      <c r="Z7">
        <v>15436</v>
      </c>
      <c r="AA7">
        <v>153</v>
      </c>
      <c r="AB7">
        <v>113</v>
      </c>
      <c r="AC7">
        <v>17289</v>
      </c>
      <c r="AD7" t="s">
        <v>127</v>
      </c>
      <c r="AE7" t="s">
        <v>125</v>
      </c>
      <c r="AF7">
        <v>1521.41</v>
      </c>
      <c r="AG7">
        <v>3854217</v>
      </c>
      <c r="AH7">
        <v>3118.35</v>
      </c>
      <c r="AI7">
        <v>20.13</v>
      </c>
      <c r="AJ7">
        <v>11.171099999999999</v>
      </c>
      <c r="AK7">
        <v>-707271</v>
      </c>
      <c r="AL7">
        <v>-10.171099999999999</v>
      </c>
      <c r="AM7">
        <v>11.171099999999999</v>
      </c>
      <c r="AN7">
        <v>114.56</v>
      </c>
      <c r="AO7">
        <v>1.9290799999999999</v>
      </c>
      <c r="AP7">
        <v>1.5803499999999999</v>
      </c>
      <c r="AQ7">
        <v>260.98399999999998</v>
      </c>
      <c r="AR7">
        <v>210.79900000000001</v>
      </c>
      <c r="AS7">
        <v>4870698</v>
      </c>
      <c r="AT7">
        <v>572948</v>
      </c>
      <c r="AU7">
        <v>2151175</v>
      </c>
      <c r="AV7">
        <v>1351823191</v>
      </c>
      <c r="AW7">
        <v>128716818</v>
      </c>
      <c r="AX7">
        <v>0</v>
      </c>
      <c r="AY7">
        <v>0</v>
      </c>
      <c r="AZ7">
        <v>320293000</v>
      </c>
      <c r="BA7">
        <v>18525.8</v>
      </c>
      <c r="BB7">
        <v>52</v>
      </c>
      <c r="BC7">
        <v>11.403499999999999</v>
      </c>
      <c r="BD7">
        <v>11.403499999999999</v>
      </c>
      <c r="BE7">
        <v>-1003490</v>
      </c>
      <c r="BF7">
        <v>-10.403499999999999</v>
      </c>
      <c r="BG7">
        <v>0</v>
      </c>
      <c r="BH7">
        <v>0</v>
      </c>
      <c r="BI7">
        <v>431.21</v>
      </c>
      <c r="BJ7">
        <v>439.101</v>
      </c>
      <c r="BK7">
        <v>360.49599999999998</v>
      </c>
      <c r="BL7">
        <v>364.58</v>
      </c>
      <c r="BM7">
        <v>938</v>
      </c>
      <c r="BN7">
        <v>87522</v>
      </c>
      <c r="BO7">
        <v>29405</v>
      </c>
      <c r="BP7" s="9">
        <v>2.95628</v>
      </c>
      <c r="BQ7">
        <v>2.95628</v>
      </c>
      <c r="BR7">
        <v>-261.88799999999998</v>
      </c>
      <c r="BS7">
        <v>-2.95628</v>
      </c>
      <c r="BT7">
        <v>0</v>
      </c>
      <c r="BU7">
        <v>0</v>
      </c>
      <c r="BV7">
        <v>468675</v>
      </c>
      <c r="BW7">
        <v>3254.69</v>
      </c>
      <c r="BX7">
        <v>0.1</v>
      </c>
      <c r="BY7">
        <v>0.04</v>
      </c>
      <c r="BZ7">
        <v>2.0013400000000001E-2</v>
      </c>
      <c r="CA7">
        <v>1.9075600000000002E-2</v>
      </c>
      <c r="CB7" t="s">
        <v>68</v>
      </c>
    </row>
    <row r="8" spans="1:80">
      <c r="A8" t="s">
        <v>114</v>
      </c>
      <c r="B8" t="s">
        <v>131</v>
      </c>
      <c r="C8" t="s">
        <v>116</v>
      </c>
      <c r="D8">
        <v>3629.14</v>
      </c>
      <c r="F8">
        <v>162</v>
      </c>
      <c r="G8">
        <v>9680</v>
      </c>
      <c r="H8">
        <v>132</v>
      </c>
      <c r="I8">
        <v>600</v>
      </c>
      <c r="J8">
        <v>0</v>
      </c>
      <c r="K8">
        <v>0</v>
      </c>
      <c r="L8" t="s">
        <v>117</v>
      </c>
      <c r="M8" t="s">
        <v>150</v>
      </c>
      <c r="N8" t="s">
        <v>119</v>
      </c>
      <c r="O8" t="s">
        <v>120</v>
      </c>
      <c r="P8" t="s">
        <v>151</v>
      </c>
      <c r="Q8" t="s">
        <v>122</v>
      </c>
      <c r="R8" t="s">
        <v>152</v>
      </c>
      <c r="S8">
        <v>5423580</v>
      </c>
      <c r="T8">
        <v>94</v>
      </c>
      <c r="U8">
        <v>68</v>
      </c>
      <c r="V8">
        <v>331744</v>
      </c>
      <c r="W8">
        <v>255478</v>
      </c>
      <c r="X8">
        <v>1</v>
      </c>
      <c r="Y8">
        <v>156536</v>
      </c>
      <c r="Z8">
        <v>10574</v>
      </c>
      <c r="AA8">
        <v>169</v>
      </c>
      <c r="AB8">
        <v>125</v>
      </c>
      <c r="AC8">
        <v>21125</v>
      </c>
      <c r="AD8" t="s">
        <v>132</v>
      </c>
      <c r="AE8" t="s">
        <v>125</v>
      </c>
      <c r="AF8">
        <v>645.86</v>
      </c>
      <c r="AG8">
        <v>2061217</v>
      </c>
      <c r="AH8">
        <v>1479.43</v>
      </c>
      <c r="AI8">
        <v>24.27</v>
      </c>
      <c r="AJ8">
        <v>8.5275600000000011</v>
      </c>
      <c r="AK8">
        <v>-485777</v>
      </c>
      <c r="AL8">
        <v>-7.5275600000000003</v>
      </c>
      <c r="AM8">
        <v>8.5275600000000011</v>
      </c>
      <c r="AN8">
        <v>164.51</v>
      </c>
      <c r="AO8">
        <v>1.92144</v>
      </c>
      <c r="AP8">
        <v>1.6678299999999999</v>
      </c>
      <c r="AQ8">
        <v>235.84800000000001</v>
      </c>
      <c r="AR8">
        <v>198.86</v>
      </c>
      <c r="AS8">
        <v>2713907</v>
      </c>
      <c r="AT8">
        <v>380771</v>
      </c>
      <c r="AU8">
        <v>807710</v>
      </c>
      <c r="AV8">
        <v>1410378524</v>
      </c>
      <c r="AW8">
        <v>274199190</v>
      </c>
      <c r="AX8">
        <v>0</v>
      </c>
      <c r="AY8">
        <v>0</v>
      </c>
      <c r="AZ8">
        <v>391827000</v>
      </c>
      <c r="BA8">
        <v>18548</v>
      </c>
      <c r="BB8">
        <v>16</v>
      </c>
      <c r="BC8">
        <v>9.0653299999999994</v>
      </c>
      <c r="BD8">
        <v>9.0653299999999994</v>
      </c>
      <c r="BE8">
        <v>-757514</v>
      </c>
      <c r="BF8">
        <v>-8.0653299999999994</v>
      </c>
      <c r="BG8">
        <v>0</v>
      </c>
      <c r="BH8">
        <v>0</v>
      </c>
      <c r="BI8">
        <v>561.62</v>
      </c>
      <c r="BJ8">
        <v>317.51299999999998</v>
      </c>
      <c r="BK8">
        <v>271.45999999999998</v>
      </c>
      <c r="BL8">
        <v>472.61</v>
      </c>
      <c r="BM8">
        <v>6215</v>
      </c>
      <c r="BN8">
        <v>1828440</v>
      </c>
      <c r="BO8">
        <v>447202</v>
      </c>
      <c r="BP8" s="9">
        <v>17.518599999999999</v>
      </c>
      <c r="BQ8">
        <v>17.518599999999999</v>
      </c>
      <c r="BR8">
        <v>-1462.9</v>
      </c>
      <c r="BS8">
        <v>-17.518599999999999</v>
      </c>
      <c r="BT8">
        <v>0</v>
      </c>
      <c r="BU8">
        <v>0</v>
      </c>
      <c r="BV8" s="1">
        <v>1265360</v>
      </c>
      <c r="BW8">
        <v>4942.82</v>
      </c>
      <c r="BX8">
        <v>0.28000000000000003</v>
      </c>
      <c r="BY8">
        <v>0.39</v>
      </c>
      <c r="BZ8">
        <v>0.113471</v>
      </c>
      <c r="CA8">
        <v>0.10784000000000001</v>
      </c>
      <c r="CB8" t="s">
        <v>60</v>
      </c>
    </row>
    <row r="9" spans="1:80">
      <c r="A9" t="s">
        <v>114</v>
      </c>
      <c r="B9" t="s">
        <v>133</v>
      </c>
      <c r="C9" t="s">
        <v>116</v>
      </c>
      <c r="D9">
        <v>3995.79</v>
      </c>
      <c r="F9">
        <v>229</v>
      </c>
      <c r="G9">
        <v>7818</v>
      </c>
      <c r="H9">
        <v>78</v>
      </c>
      <c r="I9">
        <v>1459</v>
      </c>
      <c r="J9">
        <v>0</v>
      </c>
      <c r="K9">
        <v>1</v>
      </c>
      <c r="L9" t="s">
        <v>117</v>
      </c>
      <c r="M9" t="s">
        <v>150</v>
      </c>
      <c r="N9" t="s">
        <v>119</v>
      </c>
      <c r="O9" t="s">
        <v>120</v>
      </c>
      <c r="P9" t="s">
        <v>151</v>
      </c>
      <c r="Q9" t="s">
        <v>122</v>
      </c>
      <c r="R9" t="s">
        <v>152</v>
      </c>
      <c r="S9">
        <v>6495484</v>
      </c>
      <c r="T9">
        <v>129</v>
      </c>
      <c r="U9">
        <v>100</v>
      </c>
      <c r="V9">
        <v>316623</v>
      </c>
      <c r="W9">
        <v>257480</v>
      </c>
      <c r="X9">
        <v>3</v>
      </c>
      <c r="Y9">
        <v>183470</v>
      </c>
      <c r="Z9">
        <v>9585</v>
      </c>
      <c r="AA9">
        <v>225</v>
      </c>
      <c r="AB9">
        <v>167</v>
      </c>
      <c r="AC9">
        <v>37575</v>
      </c>
      <c r="AD9" t="s">
        <v>124</v>
      </c>
      <c r="AE9" t="s">
        <v>125</v>
      </c>
      <c r="AF9">
        <v>824.65</v>
      </c>
      <c r="AG9">
        <v>2142763</v>
      </c>
      <c r="AH9">
        <v>1344.53</v>
      </c>
      <c r="AI9">
        <v>7.89</v>
      </c>
      <c r="AJ9">
        <v>7.4231399999999992</v>
      </c>
      <c r="AK9">
        <v>-338063</v>
      </c>
      <c r="AL9">
        <v>-6.4231400000000001</v>
      </c>
      <c r="AM9">
        <v>4.6807499999999997</v>
      </c>
      <c r="AN9">
        <v>294.58999999999997</v>
      </c>
      <c r="AO9">
        <v>1.58812</v>
      </c>
      <c r="AP9">
        <v>1.29095</v>
      </c>
      <c r="AQ9">
        <v>263.73200000000003</v>
      </c>
      <c r="AR9">
        <v>222.07599999999999</v>
      </c>
      <c r="AS9">
        <v>2795128</v>
      </c>
      <c r="AT9">
        <v>401613</v>
      </c>
      <c r="AU9">
        <v>767578</v>
      </c>
      <c r="AV9">
        <v>713655925</v>
      </c>
      <c r="AW9">
        <v>107056290</v>
      </c>
      <c r="AX9">
        <v>0</v>
      </c>
      <c r="AY9">
        <v>0</v>
      </c>
      <c r="AZ9">
        <v>695909000</v>
      </c>
      <c r="BA9">
        <v>18520.5</v>
      </c>
      <c r="BB9">
        <v>14</v>
      </c>
      <c r="BC9">
        <v>11.2881</v>
      </c>
      <c r="BD9">
        <v>6.9217600000000008</v>
      </c>
      <c r="BE9">
        <v>-561028</v>
      </c>
      <c r="BF9">
        <v>-10.2881</v>
      </c>
      <c r="BG9">
        <v>0</v>
      </c>
      <c r="BH9">
        <v>0</v>
      </c>
      <c r="BI9">
        <v>239</v>
      </c>
      <c r="BJ9">
        <v>336.017</v>
      </c>
      <c r="BK9">
        <v>286.78100000000001</v>
      </c>
      <c r="BL9">
        <v>851.84</v>
      </c>
      <c r="BM9">
        <v>9816</v>
      </c>
      <c r="BN9">
        <v>5259633</v>
      </c>
      <c r="BO9">
        <v>1258198</v>
      </c>
      <c r="BP9" s="9">
        <v>13.523300000000001</v>
      </c>
      <c r="BQ9">
        <v>13.523300000000001</v>
      </c>
      <c r="BR9">
        <v>-870.64700000000005</v>
      </c>
      <c r="BS9">
        <v>-13.523300000000001</v>
      </c>
      <c r="BT9">
        <v>0</v>
      </c>
      <c r="BU9">
        <v>0</v>
      </c>
      <c r="BV9" s="1">
        <v>1503180</v>
      </c>
      <c r="BW9">
        <v>4639.4399999999996</v>
      </c>
      <c r="BX9">
        <v>0.39</v>
      </c>
      <c r="BY9">
        <v>0.98</v>
      </c>
      <c r="BZ9">
        <v>0.107933</v>
      </c>
      <c r="CA9">
        <v>0.10301200000000001</v>
      </c>
      <c r="CB9" t="s">
        <v>68</v>
      </c>
    </row>
    <row r="10" spans="1:80">
      <c r="A10" t="s">
        <v>114</v>
      </c>
      <c r="B10" t="s">
        <v>134</v>
      </c>
      <c r="C10" t="s">
        <v>116</v>
      </c>
      <c r="D10">
        <v>3931.92</v>
      </c>
      <c r="F10">
        <v>150</v>
      </c>
      <c r="G10">
        <v>15899</v>
      </c>
      <c r="H10">
        <v>75</v>
      </c>
      <c r="I10">
        <v>553</v>
      </c>
      <c r="J10">
        <v>0</v>
      </c>
      <c r="K10">
        <v>0</v>
      </c>
      <c r="L10" t="s">
        <v>117</v>
      </c>
      <c r="M10" t="s">
        <v>150</v>
      </c>
      <c r="N10" t="s">
        <v>119</v>
      </c>
      <c r="O10" t="s">
        <v>120</v>
      </c>
      <c r="P10" t="s">
        <v>151</v>
      </c>
      <c r="Q10" t="s">
        <v>122</v>
      </c>
      <c r="R10" t="s">
        <v>152</v>
      </c>
      <c r="S10">
        <v>4851632</v>
      </c>
      <c r="T10">
        <v>68</v>
      </c>
      <c r="U10">
        <v>82</v>
      </c>
      <c r="V10">
        <v>284051</v>
      </c>
      <c r="W10">
        <v>234177</v>
      </c>
      <c r="X10">
        <v>1</v>
      </c>
      <c r="Y10">
        <v>144423</v>
      </c>
      <c r="Z10">
        <v>16677</v>
      </c>
      <c r="AA10">
        <v>158</v>
      </c>
      <c r="AB10">
        <v>117</v>
      </c>
      <c r="AC10">
        <v>18486</v>
      </c>
      <c r="AD10" t="s">
        <v>127</v>
      </c>
      <c r="AE10" t="s">
        <v>125</v>
      </c>
      <c r="AF10">
        <v>602.28</v>
      </c>
      <c r="AG10">
        <v>2360197</v>
      </c>
      <c r="AH10">
        <v>2178.64</v>
      </c>
      <c r="AI10">
        <v>15.64</v>
      </c>
      <c r="AJ10">
        <v>7.0009699999999997</v>
      </c>
      <c r="AK10">
        <v>-367640</v>
      </c>
      <c r="AL10">
        <v>-6.0009699999999997</v>
      </c>
      <c r="AM10">
        <v>6.7251300000000001</v>
      </c>
      <c r="AN10">
        <v>134.05000000000001</v>
      </c>
      <c r="AO10">
        <v>1.3341700000000001</v>
      </c>
      <c r="AP10">
        <v>1.1169800000000001</v>
      </c>
      <c r="AQ10">
        <v>270.38799999999998</v>
      </c>
      <c r="AR10">
        <v>226.64599999999999</v>
      </c>
      <c r="AS10">
        <v>2846845</v>
      </c>
      <c r="AT10">
        <v>321822</v>
      </c>
      <c r="AU10">
        <v>773496</v>
      </c>
      <c r="AV10">
        <v>869950512</v>
      </c>
      <c r="AW10">
        <v>140077152</v>
      </c>
      <c r="AX10">
        <v>0</v>
      </c>
      <c r="AY10">
        <v>0</v>
      </c>
      <c r="AZ10">
        <v>342752000</v>
      </c>
      <c r="BA10">
        <v>18541.2</v>
      </c>
      <c r="BB10">
        <v>21</v>
      </c>
      <c r="BC10">
        <v>7.4116999999999997</v>
      </c>
      <c r="BD10">
        <v>7.4116999999999997</v>
      </c>
      <c r="BE10">
        <v>-563900</v>
      </c>
      <c r="BF10">
        <v>-6.4116999999999997</v>
      </c>
      <c r="BG10">
        <v>0</v>
      </c>
      <c r="BH10">
        <v>0</v>
      </c>
      <c r="BI10">
        <v>328.62</v>
      </c>
      <c r="BJ10">
        <v>351.26</v>
      </c>
      <c r="BK10">
        <v>296.07600000000002</v>
      </c>
      <c r="BL10">
        <v>405.39</v>
      </c>
      <c r="BM10">
        <v>321509</v>
      </c>
      <c r="BN10">
        <v>53511812</v>
      </c>
      <c r="BO10">
        <v>11238071</v>
      </c>
      <c r="BP10" s="9">
        <v>73.820499999999996</v>
      </c>
      <c r="BQ10">
        <v>73.820499999999996</v>
      </c>
      <c r="BR10">
        <v>-66754.399999999994</v>
      </c>
      <c r="BS10">
        <v>-73.820499999999996</v>
      </c>
      <c r="BT10">
        <v>-18.6509</v>
      </c>
      <c r="BU10">
        <v>-0.29878700000000002</v>
      </c>
      <c r="BV10" s="1">
        <v>29217600</v>
      </c>
      <c r="BW10">
        <v>10805.3</v>
      </c>
      <c r="BX10">
        <v>8.57</v>
      </c>
      <c r="BY10">
        <v>15.71</v>
      </c>
      <c r="BZ10">
        <v>5.3841599999999996</v>
      </c>
      <c r="CA10">
        <v>4.6686399999999999</v>
      </c>
      <c r="CB10" t="s">
        <v>61</v>
      </c>
    </row>
    <row r="11" spans="1:80">
      <c r="A11" t="s">
        <v>114</v>
      </c>
      <c r="B11" t="s">
        <v>135</v>
      </c>
      <c r="C11" t="s">
        <v>116</v>
      </c>
      <c r="D11">
        <v>4029.16</v>
      </c>
      <c r="F11">
        <v>208</v>
      </c>
      <c r="G11">
        <v>7145</v>
      </c>
      <c r="H11">
        <v>213</v>
      </c>
      <c r="I11">
        <v>785</v>
      </c>
      <c r="J11">
        <v>40</v>
      </c>
      <c r="K11">
        <v>0</v>
      </c>
      <c r="L11" t="s">
        <v>117</v>
      </c>
      <c r="M11" t="s">
        <v>150</v>
      </c>
      <c r="N11" t="s">
        <v>119</v>
      </c>
      <c r="O11" t="s">
        <v>120</v>
      </c>
      <c r="P11" t="s">
        <v>151</v>
      </c>
      <c r="Q11" t="s">
        <v>122</v>
      </c>
      <c r="R11" t="s">
        <v>152</v>
      </c>
      <c r="S11">
        <v>5614376</v>
      </c>
      <c r="T11">
        <v>106</v>
      </c>
      <c r="U11">
        <v>102</v>
      </c>
      <c r="V11">
        <v>279132</v>
      </c>
      <c r="W11">
        <v>212552</v>
      </c>
      <c r="X11">
        <v>1</v>
      </c>
      <c r="Y11">
        <v>168784</v>
      </c>
      <c r="Z11">
        <v>8391</v>
      </c>
      <c r="AA11">
        <v>209</v>
      </c>
      <c r="AB11">
        <v>155</v>
      </c>
      <c r="AC11">
        <v>32395</v>
      </c>
      <c r="AD11" t="s">
        <v>132</v>
      </c>
      <c r="AE11" t="s">
        <v>125</v>
      </c>
      <c r="AF11">
        <v>733.69</v>
      </c>
      <c r="AG11">
        <v>2670323</v>
      </c>
      <c r="AH11">
        <v>1257.95</v>
      </c>
      <c r="AI11">
        <v>8.82</v>
      </c>
      <c r="AJ11">
        <v>10.348699999999999</v>
      </c>
      <c r="AK11">
        <v>-651044</v>
      </c>
      <c r="AL11">
        <v>-9.3486799999999999</v>
      </c>
      <c r="AM11">
        <v>10.348699999999999</v>
      </c>
      <c r="AN11">
        <v>248.11</v>
      </c>
      <c r="AO11">
        <v>1.70753</v>
      </c>
      <c r="AP11">
        <v>1.4671099999999999</v>
      </c>
      <c r="AQ11">
        <v>253.41399999999999</v>
      </c>
      <c r="AR11">
        <v>215.97499999999999</v>
      </c>
      <c r="AS11">
        <v>3396857</v>
      </c>
      <c r="AT11">
        <v>463564</v>
      </c>
      <c r="AU11">
        <v>1047857</v>
      </c>
      <c r="AV11">
        <v>1166946083</v>
      </c>
      <c r="AW11">
        <v>195553088</v>
      </c>
      <c r="AX11">
        <v>0</v>
      </c>
      <c r="AY11">
        <v>0</v>
      </c>
      <c r="AZ11">
        <v>600287000</v>
      </c>
      <c r="BA11">
        <v>18530.2</v>
      </c>
      <c r="BB11">
        <v>91</v>
      </c>
      <c r="BC11">
        <v>10.9687</v>
      </c>
      <c r="BD11">
        <v>10.9687</v>
      </c>
      <c r="BE11">
        <v>-904182</v>
      </c>
      <c r="BF11">
        <v>-9.9686899999999987</v>
      </c>
      <c r="BG11">
        <v>0</v>
      </c>
      <c r="BH11">
        <v>0</v>
      </c>
      <c r="BI11">
        <v>700.78</v>
      </c>
      <c r="BJ11">
        <v>551.70600000000002</v>
      </c>
      <c r="BK11">
        <v>475.93099999999998</v>
      </c>
      <c r="BL11">
        <v>722.33</v>
      </c>
      <c r="BM11">
        <v>1034564</v>
      </c>
      <c r="BN11">
        <v>250008716</v>
      </c>
      <c r="BO11">
        <v>57569237</v>
      </c>
      <c r="BP11" s="9">
        <v>76.061199999999999</v>
      </c>
      <c r="BQ11">
        <v>76.061199999999999</v>
      </c>
      <c r="BR11">
        <v>-480995</v>
      </c>
      <c r="BS11">
        <v>-76.061199999999999</v>
      </c>
      <c r="BT11">
        <v>-53.756100000000004</v>
      </c>
      <c r="BU11">
        <v>-0.29214600000000002</v>
      </c>
      <c r="BV11" s="1">
        <v>126268000</v>
      </c>
      <c r="BW11">
        <v>14290.2</v>
      </c>
      <c r="BX11">
        <v>41.45</v>
      </c>
      <c r="BY11">
        <v>74.03</v>
      </c>
      <c r="BZ11">
        <v>19.759399999999999</v>
      </c>
      <c r="CA11">
        <v>17.0305</v>
      </c>
      <c r="CB11" t="s">
        <v>61</v>
      </c>
    </row>
    <row r="12" spans="1:80">
      <c r="A12" t="s">
        <v>114</v>
      </c>
      <c r="B12" t="s">
        <v>136</v>
      </c>
      <c r="C12" t="s">
        <v>116</v>
      </c>
      <c r="D12">
        <v>5134.46</v>
      </c>
      <c r="F12">
        <v>119</v>
      </c>
      <c r="G12">
        <v>7239</v>
      </c>
      <c r="H12">
        <v>85</v>
      </c>
      <c r="I12">
        <v>1664</v>
      </c>
      <c r="J12">
        <v>0</v>
      </c>
      <c r="K12">
        <v>0</v>
      </c>
      <c r="L12" t="s">
        <v>117</v>
      </c>
      <c r="M12" t="s">
        <v>150</v>
      </c>
      <c r="N12" t="s">
        <v>119</v>
      </c>
      <c r="O12" t="s">
        <v>120</v>
      </c>
      <c r="P12" t="s">
        <v>151</v>
      </c>
      <c r="Q12" t="s">
        <v>122</v>
      </c>
      <c r="R12" t="s">
        <v>152</v>
      </c>
      <c r="S12">
        <v>6505332</v>
      </c>
      <c r="T12">
        <v>87</v>
      </c>
      <c r="U12">
        <v>32</v>
      </c>
      <c r="V12">
        <v>233978</v>
      </c>
      <c r="W12">
        <v>190746</v>
      </c>
      <c r="X12">
        <v>1</v>
      </c>
      <c r="Y12">
        <v>146198</v>
      </c>
      <c r="Z12">
        <v>9107</v>
      </c>
      <c r="AA12">
        <v>242</v>
      </c>
      <c r="AB12">
        <v>179</v>
      </c>
      <c r="AC12">
        <v>43318</v>
      </c>
      <c r="AD12" t="s">
        <v>124</v>
      </c>
      <c r="AE12" t="s">
        <v>125</v>
      </c>
      <c r="AF12">
        <v>1090.42</v>
      </c>
      <c r="AG12">
        <v>3530941</v>
      </c>
      <c r="AH12">
        <v>1760.69</v>
      </c>
      <c r="AI12">
        <v>8.94</v>
      </c>
      <c r="AJ12">
        <v>12.4373</v>
      </c>
      <c r="AK12">
        <v>-1527360</v>
      </c>
      <c r="AL12">
        <v>-11.4373</v>
      </c>
      <c r="AM12">
        <v>12.4373</v>
      </c>
      <c r="AN12">
        <v>397.68</v>
      </c>
      <c r="AO12">
        <v>1.9151400000000001</v>
      </c>
      <c r="AP12">
        <v>1.6206400000000001</v>
      </c>
      <c r="AQ12">
        <v>311.892</v>
      </c>
      <c r="AR12">
        <v>263.017</v>
      </c>
      <c r="AS12">
        <v>4706298</v>
      </c>
      <c r="AT12">
        <v>465385</v>
      </c>
      <c r="AU12">
        <v>1511423</v>
      </c>
      <c r="AV12">
        <v>1418371641</v>
      </c>
      <c r="AW12">
        <v>227882085</v>
      </c>
      <c r="AX12">
        <v>0</v>
      </c>
      <c r="AY12">
        <v>0</v>
      </c>
      <c r="AZ12">
        <v>801751000</v>
      </c>
      <c r="BA12">
        <v>18508.5</v>
      </c>
      <c r="BB12">
        <v>18</v>
      </c>
      <c r="BC12">
        <v>13.3895</v>
      </c>
      <c r="BD12">
        <v>13.3895</v>
      </c>
      <c r="BE12">
        <v>-1848140</v>
      </c>
      <c r="BF12">
        <v>-12.3895</v>
      </c>
      <c r="BG12">
        <v>0</v>
      </c>
      <c r="BH12">
        <v>0</v>
      </c>
      <c r="BI12">
        <v>425.79</v>
      </c>
      <c r="BJ12">
        <v>401.88699999999989</v>
      </c>
      <c r="BK12">
        <v>343.279</v>
      </c>
      <c r="BL12">
        <v>1043.3699999999999</v>
      </c>
      <c r="BM12">
        <v>695596</v>
      </c>
      <c r="BN12">
        <v>135326112</v>
      </c>
      <c r="BO12">
        <v>29284113</v>
      </c>
      <c r="BP12" s="9">
        <v>42.720300000000002</v>
      </c>
      <c r="BQ12">
        <v>42.720300000000002</v>
      </c>
      <c r="BR12">
        <v>-313582</v>
      </c>
      <c r="BS12">
        <v>-42.720300000000002</v>
      </c>
      <c r="BT12">
        <v>-0.10390199999999999</v>
      </c>
      <c r="BU12">
        <v>-2.5975499999999999E-2</v>
      </c>
      <c r="BV12" s="1">
        <v>122193000</v>
      </c>
      <c r="BW12">
        <v>12986.9</v>
      </c>
      <c r="BX12">
        <v>43.48</v>
      </c>
      <c r="BY12">
        <v>48.01</v>
      </c>
      <c r="BZ12">
        <v>18.752700000000001</v>
      </c>
      <c r="CA12">
        <v>16.636299999999999</v>
      </c>
      <c r="CB12" t="s">
        <v>61</v>
      </c>
    </row>
    <row r="13" spans="1:80">
      <c r="A13" t="s">
        <v>114</v>
      </c>
      <c r="B13" t="s">
        <v>137</v>
      </c>
      <c r="C13" t="s">
        <v>116</v>
      </c>
      <c r="D13">
        <v>2594.9699999999998</v>
      </c>
      <c r="F13">
        <v>441</v>
      </c>
      <c r="G13">
        <v>6937</v>
      </c>
      <c r="H13">
        <v>15</v>
      </c>
      <c r="I13">
        <v>481</v>
      </c>
      <c r="J13">
        <v>0</v>
      </c>
      <c r="K13">
        <v>0</v>
      </c>
      <c r="L13" t="s">
        <v>117</v>
      </c>
      <c r="M13" t="s">
        <v>150</v>
      </c>
      <c r="N13" t="s">
        <v>119</v>
      </c>
      <c r="O13" t="s">
        <v>120</v>
      </c>
      <c r="P13" t="s">
        <v>151</v>
      </c>
      <c r="Q13" t="s">
        <v>122</v>
      </c>
      <c r="R13" t="s">
        <v>152</v>
      </c>
      <c r="S13">
        <v>3553992</v>
      </c>
      <c r="T13">
        <v>72</v>
      </c>
      <c r="U13">
        <v>369</v>
      </c>
      <c r="V13">
        <v>178312</v>
      </c>
      <c r="W13">
        <v>137832</v>
      </c>
      <c r="X13">
        <v>1</v>
      </c>
      <c r="Y13">
        <v>108345</v>
      </c>
      <c r="Z13">
        <v>7874</v>
      </c>
      <c r="AA13">
        <v>136</v>
      </c>
      <c r="AB13">
        <v>101</v>
      </c>
      <c r="AC13">
        <v>13736</v>
      </c>
      <c r="AD13" t="s">
        <v>124</v>
      </c>
      <c r="AE13" t="s">
        <v>125</v>
      </c>
      <c r="AF13">
        <v>411.74</v>
      </c>
      <c r="AG13">
        <v>1314792</v>
      </c>
      <c r="AH13">
        <v>1328.08</v>
      </c>
      <c r="AI13">
        <v>11.94</v>
      </c>
      <c r="AJ13">
        <v>859.24199999999996</v>
      </c>
      <c r="AK13">
        <v>-392217</v>
      </c>
      <c r="AL13">
        <v>-858.24199999999996</v>
      </c>
      <c r="AM13">
        <v>859.24199999999996</v>
      </c>
      <c r="AN13">
        <v>107.36</v>
      </c>
      <c r="AO13">
        <v>0.97915400000000008</v>
      </c>
      <c r="AP13">
        <v>0.85466600000000004</v>
      </c>
      <c r="AQ13">
        <v>120.23699999999999</v>
      </c>
      <c r="AR13">
        <v>100.774</v>
      </c>
      <c r="AS13">
        <v>1715041</v>
      </c>
      <c r="AT13">
        <v>418971</v>
      </c>
      <c r="AU13">
        <v>1259044</v>
      </c>
      <c r="AV13">
        <v>847958905</v>
      </c>
      <c r="AW13">
        <v>72484157</v>
      </c>
      <c r="AX13">
        <v>0</v>
      </c>
      <c r="AY13">
        <v>0</v>
      </c>
      <c r="AZ13">
        <v>253781000</v>
      </c>
      <c r="BA13">
        <v>18475.599999999999</v>
      </c>
      <c r="BB13">
        <v>22</v>
      </c>
      <c r="BC13">
        <v>849.15800000000002</v>
      </c>
      <c r="BD13">
        <v>849.15800000000002</v>
      </c>
      <c r="BE13">
        <v>-517839</v>
      </c>
      <c r="BF13">
        <v>-848.15800000000002</v>
      </c>
      <c r="BG13">
        <v>0</v>
      </c>
      <c r="BH13">
        <v>0</v>
      </c>
      <c r="BI13">
        <v>237.99</v>
      </c>
      <c r="BJ13">
        <v>179.15199999999999</v>
      </c>
      <c r="BK13">
        <v>152.221</v>
      </c>
      <c r="BL13">
        <v>289.39</v>
      </c>
      <c r="BM13">
        <v>6227</v>
      </c>
      <c r="BN13">
        <v>4255095</v>
      </c>
      <c r="BO13">
        <v>1086941</v>
      </c>
      <c r="BP13" s="9">
        <v>7.2949599999999997</v>
      </c>
      <c r="BQ13">
        <v>7.2949599999999997</v>
      </c>
      <c r="BR13">
        <v>-2223.41</v>
      </c>
      <c r="BS13">
        <v>-7.2949599999999997</v>
      </c>
      <c r="BT13">
        <v>-5.0363100000000003</v>
      </c>
      <c r="BU13">
        <v>-0.19322900000000001</v>
      </c>
      <c r="BV13" s="1">
        <v>9774050</v>
      </c>
      <c r="BW13">
        <v>3909.62</v>
      </c>
      <c r="BX13">
        <v>3.34</v>
      </c>
      <c r="BY13">
        <v>1.39</v>
      </c>
      <c r="BZ13">
        <v>0.69936799999999999</v>
      </c>
      <c r="CA13">
        <v>0.66514399999999996</v>
      </c>
      <c r="CB13" t="s">
        <v>61</v>
      </c>
    </row>
    <row r="14" spans="1:80">
      <c r="A14" t="s">
        <v>114</v>
      </c>
      <c r="B14" t="s">
        <v>138</v>
      </c>
      <c r="C14" t="s">
        <v>116</v>
      </c>
      <c r="D14">
        <v>1709.52</v>
      </c>
      <c r="F14">
        <v>479</v>
      </c>
      <c r="G14">
        <v>5366</v>
      </c>
      <c r="H14">
        <v>37</v>
      </c>
      <c r="I14">
        <v>0</v>
      </c>
      <c r="J14">
        <v>0</v>
      </c>
      <c r="K14">
        <v>0</v>
      </c>
      <c r="L14" t="s">
        <v>117</v>
      </c>
      <c r="M14" t="s">
        <v>150</v>
      </c>
      <c r="N14" t="s">
        <v>119</v>
      </c>
      <c r="O14" t="s">
        <v>120</v>
      </c>
      <c r="P14" t="s">
        <v>151</v>
      </c>
      <c r="Q14" t="s">
        <v>122</v>
      </c>
      <c r="R14" t="s">
        <v>152</v>
      </c>
      <c r="S14">
        <v>2721216</v>
      </c>
      <c r="T14">
        <v>323</v>
      </c>
      <c r="U14">
        <v>156</v>
      </c>
      <c r="V14">
        <v>140638</v>
      </c>
      <c r="W14">
        <v>111354</v>
      </c>
      <c r="X14">
        <v>1</v>
      </c>
      <c r="Y14">
        <v>78004</v>
      </c>
      <c r="Z14">
        <v>5882</v>
      </c>
      <c r="AA14">
        <v>95</v>
      </c>
      <c r="AB14">
        <v>70</v>
      </c>
      <c r="AC14">
        <v>6650</v>
      </c>
      <c r="AD14" t="s">
        <v>127</v>
      </c>
      <c r="AE14" t="s">
        <v>125</v>
      </c>
      <c r="AF14">
        <v>416.51</v>
      </c>
      <c r="AG14">
        <v>1252308</v>
      </c>
      <c r="AH14">
        <v>793.2</v>
      </c>
      <c r="AI14">
        <v>5.31</v>
      </c>
      <c r="AJ14">
        <v>79.118099999999998</v>
      </c>
      <c r="AK14">
        <v>-381000</v>
      </c>
      <c r="AL14">
        <v>-78.118099999999998</v>
      </c>
      <c r="AM14">
        <v>79.118099999999998</v>
      </c>
      <c r="AN14">
        <v>50.02</v>
      </c>
      <c r="AO14">
        <v>0.72653500000000004</v>
      </c>
      <c r="AP14">
        <v>0.60790100000000002</v>
      </c>
      <c r="AQ14">
        <v>102.69</v>
      </c>
      <c r="AR14">
        <v>86.126099999999994</v>
      </c>
      <c r="AS14">
        <v>1643766</v>
      </c>
      <c r="AT14">
        <v>254983</v>
      </c>
      <c r="AU14">
        <v>853507</v>
      </c>
      <c r="AV14">
        <v>729899780</v>
      </c>
      <c r="AW14">
        <v>90265838</v>
      </c>
      <c r="AX14">
        <v>0</v>
      </c>
      <c r="AY14">
        <v>0</v>
      </c>
      <c r="AZ14">
        <v>122432000</v>
      </c>
      <c r="BA14">
        <v>18410.900000000001</v>
      </c>
      <c r="BB14">
        <v>20</v>
      </c>
      <c r="BC14">
        <v>78.081199999999995</v>
      </c>
      <c r="BD14">
        <v>78.081199999999995</v>
      </c>
      <c r="BE14">
        <v>-424026</v>
      </c>
      <c r="BF14">
        <v>-77.081199999999995</v>
      </c>
      <c r="BG14">
        <v>0</v>
      </c>
      <c r="BH14">
        <v>0</v>
      </c>
      <c r="BI14">
        <v>191.22</v>
      </c>
      <c r="BJ14">
        <v>139.81200000000001</v>
      </c>
      <c r="BK14">
        <v>118.842</v>
      </c>
      <c r="BL14">
        <v>125.8</v>
      </c>
      <c r="BM14">
        <v>3683</v>
      </c>
      <c r="BN14">
        <v>2547833</v>
      </c>
      <c r="BO14">
        <v>716874</v>
      </c>
      <c r="BP14" s="9">
        <v>4.0009499999999996</v>
      </c>
      <c r="BQ14">
        <v>4.0009499999999996</v>
      </c>
      <c r="BR14">
        <v>-5037.99</v>
      </c>
      <c r="BS14">
        <v>-4.0009499999999996</v>
      </c>
      <c r="BT14">
        <v>-15.6433</v>
      </c>
      <c r="BU14">
        <v>-0.322548</v>
      </c>
      <c r="BV14" s="1">
        <v>2898750</v>
      </c>
      <c r="BW14">
        <v>3697.39</v>
      </c>
      <c r="BX14">
        <v>0.86</v>
      </c>
      <c r="BY14">
        <v>0.61</v>
      </c>
      <c r="BZ14">
        <v>0.16978299999999999</v>
      </c>
      <c r="CA14">
        <v>0.158163</v>
      </c>
      <c r="CB14" t="s">
        <v>60</v>
      </c>
    </row>
    <row r="15" spans="1:80">
      <c r="A15" t="s">
        <v>114</v>
      </c>
      <c r="B15" t="s">
        <v>139</v>
      </c>
      <c r="C15" t="s">
        <v>116</v>
      </c>
      <c r="D15">
        <v>2584.2199999999998</v>
      </c>
      <c r="F15">
        <v>117</v>
      </c>
      <c r="G15">
        <v>4233</v>
      </c>
      <c r="H15">
        <v>44</v>
      </c>
      <c r="I15">
        <v>860</v>
      </c>
      <c r="J15">
        <v>0</v>
      </c>
      <c r="K15">
        <v>0</v>
      </c>
      <c r="L15" t="s">
        <v>117</v>
      </c>
      <c r="M15" t="s">
        <v>150</v>
      </c>
      <c r="N15" t="s">
        <v>119</v>
      </c>
      <c r="O15" t="s">
        <v>120</v>
      </c>
      <c r="P15" t="s">
        <v>151</v>
      </c>
      <c r="Q15" t="s">
        <v>122</v>
      </c>
      <c r="R15" t="s">
        <v>152</v>
      </c>
      <c r="S15">
        <v>3810820</v>
      </c>
      <c r="T15">
        <v>85</v>
      </c>
      <c r="U15">
        <v>32</v>
      </c>
      <c r="V15">
        <v>138853</v>
      </c>
      <c r="W15">
        <v>110549</v>
      </c>
      <c r="X15">
        <v>1</v>
      </c>
      <c r="Y15">
        <v>87969</v>
      </c>
      <c r="Z15">
        <v>5254</v>
      </c>
      <c r="AA15">
        <v>171</v>
      </c>
      <c r="AB15">
        <v>127</v>
      </c>
      <c r="AC15">
        <v>21717</v>
      </c>
      <c r="AD15" t="s">
        <v>124</v>
      </c>
      <c r="AE15" t="s">
        <v>125</v>
      </c>
      <c r="AF15">
        <v>626.91999999999996</v>
      </c>
      <c r="AG15">
        <v>1562069</v>
      </c>
      <c r="AH15">
        <v>700.21</v>
      </c>
      <c r="AI15">
        <v>4.3499999999999996</v>
      </c>
      <c r="AJ15">
        <v>10.966900000000001</v>
      </c>
      <c r="AK15">
        <v>-762347</v>
      </c>
      <c r="AL15">
        <v>-9.9668799999999997</v>
      </c>
      <c r="AM15">
        <v>10.966900000000001</v>
      </c>
      <c r="AN15">
        <v>153.22</v>
      </c>
      <c r="AO15">
        <v>0.93094200000000005</v>
      </c>
      <c r="AP15">
        <v>0.79368000000000005</v>
      </c>
      <c r="AQ15">
        <v>138.297</v>
      </c>
      <c r="AR15">
        <v>116.542</v>
      </c>
      <c r="AS15">
        <v>2203660</v>
      </c>
      <c r="AT15">
        <v>292722</v>
      </c>
      <c r="AU15">
        <v>893392</v>
      </c>
      <c r="AV15">
        <v>750983859</v>
      </c>
      <c r="AW15">
        <v>117407043</v>
      </c>
      <c r="AX15">
        <v>0</v>
      </c>
      <c r="AY15">
        <v>0</v>
      </c>
      <c r="AZ15">
        <v>402762000</v>
      </c>
      <c r="BA15">
        <v>18545.900000000001</v>
      </c>
      <c r="BB15">
        <v>61</v>
      </c>
      <c r="BC15">
        <v>11.7059</v>
      </c>
      <c r="BD15">
        <v>11.7059</v>
      </c>
      <c r="BE15">
        <v>-907795</v>
      </c>
      <c r="BF15">
        <v>-10.7059</v>
      </c>
      <c r="BG15">
        <v>0</v>
      </c>
      <c r="BH15">
        <v>0</v>
      </c>
      <c r="BI15">
        <v>369.23</v>
      </c>
      <c r="BJ15">
        <v>300.30599999999998</v>
      </c>
      <c r="BK15">
        <v>257.11799999999999</v>
      </c>
      <c r="BL15">
        <v>485.79</v>
      </c>
      <c r="BM15">
        <v>14066</v>
      </c>
      <c r="BN15">
        <v>1481027</v>
      </c>
      <c r="BO15">
        <v>326048</v>
      </c>
      <c r="BP15" s="9">
        <v>4.8680300000000001</v>
      </c>
      <c r="BQ15">
        <v>4.8680300000000001</v>
      </c>
      <c r="BR15">
        <v>-2859.5</v>
      </c>
      <c r="BS15">
        <v>-4.8680300000000001</v>
      </c>
      <c r="BT15">
        <v>-7.7920499999999997</v>
      </c>
      <c r="BU15">
        <v>-0.29878700000000002</v>
      </c>
      <c r="BV15" s="1">
        <v>2600350</v>
      </c>
      <c r="BW15">
        <v>6500.87</v>
      </c>
      <c r="BX15">
        <v>0.62</v>
      </c>
      <c r="BY15">
        <v>0.51</v>
      </c>
      <c r="BZ15">
        <v>0.27920499999999998</v>
      </c>
      <c r="CA15">
        <v>0.26243699999999998</v>
      </c>
      <c r="CB15" t="s">
        <v>60</v>
      </c>
    </row>
    <row r="16" spans="1:80">
      <c r="A16" t="s">
        <v>114</v>
      </c>
      <c r="B16" t="s">
        <v>140</v>
      </c>
      <c r="C16" t="s">
        <v>116</v>
      </c>
      <c r="D16">
        <v>1035.5</v>
      </c>
      <c r="F16">
        <v>77</v>
      </c>
      <c r="G16">
        <v>3123</v>
      </c>
      <c r="H16">
        <v>89</v>
      </c>
      <c r="I16">
        <v>136</v>
      </c>
      <c r="J16">
        <v>0</v>
      </c>
      <c r="K16">
        <v>0</v>
      </c>
      <c r="L16" t="s">
        <v>117</v>
      </c>
      <c r="M16" t="s">
        <v>150</v>
      </c>
      <c r="N16" t="s">
        <v>119</v>
      </c>
      <c r="O16" t="s">
        <v>120</v>
      </c>
      <c r="P16" t="s">
        <v>151</v>
      </c>
      <c r="Q16" t="s">
        <v>122</v>
      </c>
      <c r="R16" t="s">
        <v>152</v>
      </c>
      <c r="S16">
        <v>2659488</v>
      </c>
      <c r="T16">
        <v>42</v>
      </c>
      <c r="U16">
        <v>35</v>
      </c>
      <c r="V16">
        <v>119888</v>
      </c>
      <c r="W16">
        <v>86875</v>
      </c>
      <c r="X16">
        <v>1</v>
      </c>
      <c r="Y16">
        <v>51283</v>
      </c>
      <c r="Z16">
        <v>3425</v>
      </c>
      <c r="AA16">
        <v>129</v>
      </c>
      <c r="AB16">
        <v>96</v>
      </c>
      <c r="AC16">
        <v>12384</v>
      </c>
      <c r="AD16" t="s">
        <v>132</v>
      </c>
      <c r="AE16" t="s">
        <v>125</v>
      </c>
      <c r="AF16">
        <v>197.25</v>
      </c>
      <c r="AG16">
        <v>590216</v>
      </c>
      <c r="AH16">
        <v>234.85</v>
      </c>
      <c r="AI16">
        <v>1.64</v>
      </c>
      <c r="AJ16">
        <v>8.2347099999999998</v>
      </c>
      <c r="AK16">
        <v>-71935.399999999994</v>
      </c>
      <c r="AL16">
        <v>-7.2347100000000006</v>
      </c>
      <c r="AM16">
        <v>5.4896500000000001</v>
      </c>
      <c r="AN16">
        <v>104.68</v>
      </c>
      <c r="AO16">
        <v>0.69066000000000005</v>
      </c>
      <c r="AP16">
        <v>0.57081800000000005</v>
      </c>
      <c r="AQ16">
        <v>77.625200000000007</v>
      </c>
      <c r="AR16">
        <v>66.349299999999999</v>
      </c>
      <c r="AS16">
        <v>767217</v>
      </c>
      <c r="AT16">
        <v>109524</v>
      </c>
      <c r="AU16">
        <v>188425</v>
      </c>
      <c r="AV16">
        <v>252530786</v>
      </c>
      <c r="AW16">
        <v>47750849</v>
      </c>
      <c r="AX16">
        <v>0</v>
      </c>
      <c r="AY16">
        <v>0</v>
      </c>
      <c r="AZ16">
        <v>228642000</v>
      </c>
      <c r="BA16">
        <v>18462.7</v>
      </c>
      <c r="BB16">
        <v>21</v>
      </c>
      <c r="BC16">
        <v>8.642339999999999</v>
      </c>
      <c r="BD16">
        <v>5.8290499999999996</v>
      </c>
      <c r="BE16">
        <v>-113720</v>
      </c>
      <c r="BF16">
        <v>-7.642339999999999</v>
      </c>
      <c r="BG16">
        <v>0</v>
      </c>
      <c r="BH16">
        <v>0</v>
      </c>
      <c r="BI16">
        <v>97.36</v>
      </c>
      <c r="BJ16">
        <v>109.506</v>
      </c>
      <c r="BK16">
        <v>95.261300000000006</v>
      </c>
      <c r="BL16">
        <v>250.8</v>
      </c>
      <c r="BM16">
        <v>40653</v>
      </c>
      <c r="BN16">
        <v>5326074</v>
      </c>
      <c r="BO16">
        <v>1123118</v>
      </c>
      <c r="BP16" s="9">
        <v>8.6699699999999993</v>
      </c>
      <c r="BQ16">
        <v>8.6699699999999993</v>
      </c>
      <c r="BR16">
        <v>-10836.2</v>
      </c>
      <c r="BS16">
        <v>-8.6699699999999993</v>
      </c>
      <c r="BT16">
        <v>0</v>
      </c>
      <c r="BU16">
        <v>0</v>
      </c>
      <c r="BV16" s="1">
        <v>6772660</v>
      </c>
      <c r="BW16">
        <v>9290.34</v>
      </c>
      <c r="BX16">
        <v>1.79</v>
      </c>
      <c r="BY16">
        <v>1.71</v>
      </c>
      <c r="BZ16">
        <v>0.65915900000000005</v>
      </c>
      <c r="CA16">
        <v>0.61771399999999999</v>
      </c>
      <c r="CB16" t="s">
        <v>60</v>
      </c>
    </row>
    <row r="17" spans="1:80">
      <c r="A17" t="s">
        <v>114</v>
      </c>
      <c r="B17" t="s">
        <v>141</v>
      </c>
      <c r="C17" t="s">
        <v>116</v>
      </c>
      <c r="D17">
        <v>1328.06</v>
      </c>
      <c r="F17">
        <v>310</v>
      </c>
      <c r="G17">
        <v>4000</v>
      </c>
      <c r="H17">
        <v>1</v>
      </c>
      <c r="I17">
        <v>128</v>
      </c>
      <c r="J17">
        <v>0</v>
      </c>
      <c r="K17">
        <v>0</v>
      </c>
      <c r="L17" t="s">
        <v>117</v>
      </c>
      <c r="M17" t="s">
        <v>150</v>
      </c>
      <c r="N17" t="s">
        <v>119</v>
      </c>
      <c r="O17" t="s">
        <v>120</v>
      </c>
      <c r="P17" t="s">
        <v>151</v>
      </c>
      <c r="Q17" t="s">
        <v>122</v>
      </c>
      <c r="R17" t="s">
        <v>152</v>
      </c>
      <c r="S17">
        <v>2200040</v>
      </c>
      <c r="T17">
        <v>173</v>
      </c>
      <c r="U17">
        <v>137</v>
      </c>
      <c r="V17">
        <v>92814</v>
      </c>
      <c r="W17">
        <v>91975</v>
      </c>
      <c r="X17">
        <v>1</v>
      </c>
      <c r="Y17">
        <v>60944</v>
      </c>
      <c r="Z17">
        <v>4439</v>
      </c>
      <c r="AA17">
        <v>82</v>
      </c>
      <c r="AB17">
        <v>61</v>
      </c>
      <c r="AC17">
        <v>5002</v>
      </c>
      <c r="AD17" t="s">
        <v>127</v>
      </c>
      <c r="AE17" t="s">
        <v>125</v>
      </c>
      <c r="AF17">
        <v>526.08000000000004</v>
      </c>
      <c r="AG17">
        <v>934272</v>
      </c>
      <c r="AH17">
        <v>459.72</v>
      </c>
      <c r="AI17">
        <v>3.91</v>
      </c>
      <c r="AJ17">
        <v>8.0165299999999995</v>
      </c>
      <c r="AK17">
        <v>-525073</v>
      </c>
      <c r="AL17">
        <v>-7.0165300000000004</v>
      </c>
      <c r="AM17">
        <v>8.0165299999999995</v>
      </c>
      <c r="AN17">
        <v>33.57</v>
      </c>
      <c r="AO17">
        <v>0.61916199999999999</v>
      </c>
      <c r="AP17">
        <v>0.49856000000000011</v>
      </c>
      <c r="AQ17">
        <v>75.267799999999994</v>
      </c>
      <c r="AR17">
        <v>60.786999999999999</v>
      </c>
      <c r="AS17">
        <v>1277863</v>
      </c>
      <c r="AT17">
        <v>210610</v>
      </c>
      <c r="AU17">
        <v>722314</v>
      </c>
      <c r="AV17">
        <v>453375194</v>
      </c>
      <c r="AW17">
        <v>45868260</v>
      </c>
      <c r="AX17">
        <v>0</v>
      </c>
      <c r="AY17">
        <v>0</v>
      </c>
      <c r="AZ17">
        <v>91990000</v>
      </c>
      <c r="BA17">
        <v>18390.599999999999</v>
      </c>
      <c r="BB17">
        <v>26</v>
      </c>
      <c r="BC17">
        <v>8.7755700000000001</v>
      </c>
      <c r="BD17">
        <v>8.7755700000000001</v>
      </c>
      <c r="BE17">
        <v>-652410</v>
      </c>
      <c r="BF17">
        <v>-7.7755700000000001</v>
      </c>
      <c r="BG17">
        <v>0</v>
      </c>
      <c r="BH17">
        <v>0</v>
      </c>
      <c r="BI17">
        <v>119.07</v>
      </c>
      <c r="BJ17">
        <v>110.77800000000001</v>
      </c>
      <c r="BK17">
        <v>91.304400000000001</v>
      </c>
      <c r="BL17">
        <v>89.14</v>
      </c>
      <c r="BM17">
        <v>15322</v>
      </c>
      <c r="BN17">
        <v>3278969</v>
      </c>
      <c r="BO17">
        <v>748877</v>
      </c>
      <c r="BP17" s="9">
        <v>4.7685700000000004</v>
      </c>
      <c r="BQ17">
        <v>4.7685700000000004</v>
      </c>
      <c r="BR17">
        <v>-2933.03</v>
      </c>
      <c r="BS17">
        <v>-4.7685700000000004</v>
      </c>
      <c r="BT17">
        <v>0</v>
      </c>
      <c r="BU17">
        <v>0</v>
      </c>
      <c r="BV17" s="1">
        <v>2084040</v>
      </c>
      <c r="BW17">
        <v>5772.96</v>
      </c>
      <c r="BX17">
        <v>0.54</v>
      </c>
      <c r="BY17">
        <v>0.82</v>
      </c>
      <c r="BZ17">
        <v>0.30394900000000002</v>
      </c>
      <c r="CA17">
        <v>0.28875800000000001</v>
      </c>
      <c r="CB17" t="s">
        <v>60</v>
      </c>
    </row>
    <row r="18" spans="1:80">
      <c r="A18" t="s">
        <v>114</v>
      </c>
      <c r="B18" t="s">
        <v>142</v>
      </c>
      <c r="C18" t="s">
        <v>116</v>
      </c>
      <c r="D18">
        <v>990.33</v>
      </c>
      <c r="F18">
        <v>506</v>
      </c>
      <c r="G18">
        <v>3246</v>
      </c>
      <c r="H18">
        <v>76</v>
      </c>
      <c r="I18">
        <v>113</v>
      </c>
      <c r="J18">
        <v>0</v>
      </c>
      <c r="K18">
        <v>0</v>
      </c>
      <c r="L18" t="s">
        <v>117</v>
      </c>
      <c r="M18" t="s">
        <v>150</v>
      </c>
      <c r="N18" t="s">
        <v>119</v>
      </c>
      <c r="O18" t="s">
        <v>120</v>
      </c>
      <c r="P18" t="s">
        <v>151</v>
      </c>
      <c r="Q18" t="s">
        <v>122</v>
      </c>
      <c r="R18" t="s">
        <v>152</v>
      </c>
      <c r="S18">
        <v>2567536</v>
      </c>
      <c r="T18">
        <v>172</v>
      </c>
      <c r="U18">
        <v>334</v>
      </c>
      <c r="V18">
        <v>127090</v>
      </c>
      <c r="W18">
        <v>94090</v>
      </c>
      <c r="X18">
        <v>3</v>
      </c>
      <c r="Y18">
        <v>61732</v>
      </c>
      <c r="Z18">
        <v>3941</v>
      </c>
      <c r="AA18">
        <v>129</v>
      </c>
      <c r="AB18">
        <v>96</v>
      </c>
      <c r="AC18">
        <v>12384</v>
      </c>
      <c r="AD18" t="s">
        <v>132</v>
      </c>
      <c r="AE18" t="s">
        <v>125</v>
      </c>
      <c r="AF18">
        <v>159.1</v>
      </c>
      <c r="AG18">
        <v>495885</v>
      </c>
      <c r="AH18">
        <v>240.89</v>
      </c>
      <c r="AI18">
        <v>1.77</v>
      </c>
      <c r="AJ18">
        <v>7.0665600000000008</v>
      </c>
      <c r="AK18">
        <v>-52407.6</v>
      </c>
      <c r="AL18">
        <v>-6.06656</v>
      </c>
      <c r="AM18">
        <v>3.02129</v>
      </c>
      <c r="AN18">
        <v>108.73</v>
      </c>
      <c r="AO18">
        <v>0.37653399999999998</v>
      </c>
      <c r="AP18">
        <v>0.30782700000000002</v>
      </c>
      <c r="AQ18">
        <v>57.947000000000003</v>
      </c>
      <c r="AR18">
        <v>48.12</v>
      </c>
      <c r="AS18">
        <v>579920</v>
      </c>
      <c r="AT18">
        <v>141822</v>
      </c>
      <c r="AU18">
        <v>221882</v>
      </c>
      <c r="AV18">
        <v>168408578</v>
      </c>
      <c r="AW18">
        <v>19927260</v>
      </c>
      <c r="AX18">
        <v>0</v>
      </c>
      <c r="AY18">
        <v>0</v>
      </c>
      <c r="AZ18">
        <v>228642000</v>
      </c>
      <c r="BA18">
        <v>18462.7</v>
      </c>
      <c r="BB18">
        <v>31</v>
      </c>
      <c r="BC18">
        <v>7.2668699999999999</v>
      </c>
      <c r="BD18">
        <v>3.2010000000000001</v>
      </c>
      <c r="BE18">
        <v>-71493.399999999994</v>
      </c>
      <c r="BF18">
        <v>-6.2668699999999999</v>
      </c>
      <c r="BG18">
        <v>0</v>
      </c>
      <c r="BH18">
        <v>0</v>
      </c>
      <c r="BI18">
        <v>64.06</v>
      </c>
      <c r="BJ18">
        <v>89.050299999999993</v>
      </c>
      <c r="BK18">
        <v>74.961699999999993</v>
      </c>
      <c r="BL18">
        <v>271.01</v>
      </c>
      <c r="BM18">
        <v>18113</v>
      </c>
      <c r="BN18">
        <v>1095161</v>
      </c>
      <c r="BO18">
        <v>241229</v>
      </c>
      <c r="BP18" s="9">
        <v>10.369400000000001</v>
      </c>
      <c r="BQ18">
        <v>10.369400000000001</v>
      </c>
      <c r="BR18">
        <v>-2917.57</v>
      </c>
      <c r="BS18">
        <v>-10.369400000000001</v>
      </c>
      <c r="BT18">
        <v>0</v>
      </c>
      <c r="BU18">
        <v>0</v>
      </c>
      <c r="BV18" s="1">
        <v>1624580</v>
      </c>
      <c r="BW18">
        <v>6346</v>
      </c>
      <c r="BX18">
        <v>0.4</v>
      </c>
      <c r="BY18">
        <v>0.67</v>
      </c>
      <c r="BZ18">
        <v>0.39772400000000002</v>
      </c>
      <c r="CA18">
        <v>0.362817</v>
      </c>
      <c r="CB18" t="s">
        <v>60</v>
      </c>
    </row>
    <row r="19" spans="1:80">
      <c r="A19" t="s">
        <v>114</v>
      </c>
      <c r="B19" t="s">
        <v>143</v>
      </c>
      <c r="C19" t="s">
        <v>116</v>
      </c>
      <c r="D19">
        <v>1384.48</v>
      </c>
      <c r="F19">
        <v>262</v>
      </c>
      <c r="G19">
        <v>4765</v>
      </c>
      <c r="H19">
        <v>59</v>
      </c>
      <c r="I19">
        <v>444</v>
      </c>
      <c r="J19">
        <v>16</v>
      </c>
      <c r="K19">
        <v>0</v>
      </c>
      <c r="L19" t="s">
        <v>117</v>
      </c>
      <c r="M19" t="s">
        <v>150</v>
      </c>
      <c r="N19" t="s">
        <v>119</v>
      </c>
      <c r="O19" t="s">
        <v>120</v>
      </c>
      <c r="P19" t="s">
        <v>151</v>
      </c>
      <c r="Q19" t="s">
        <v>122</v>
      </c>
      <c r="R19" t="s">
        <v>152</v>
      </c>
      <c r="S19">
        <v>2990752</v>
      </c>
      <c r="T19">
        <v>111</v>
      </c>
      <c r="U19">
        <v>151</v>
      </c>
      <c r="V19">
        <v>140214</v>
      </c>
      <c r="W19">
        <v>108592</v>
      </c>
      <c r="X19">
        <v>1</v>
      </c>
      <c r="Y19">
        <v>66751</v>
      </c>
      <c r="Z19">
        <v>5546</v>
      </c>
      <c r="AA19">
        <v>125</v>
      </c>
      <c r="AB19">
        <v>93</v>
      </c>
      <c r="AC19">
        <v>11625</v>
      </c>
      <c r="AD19" t="s">
        <v>124</v>
      </c>
      <c r="AE19" t="s">
        <v>125</v>
      </c>
      <c r="AF19">
        <v>263.63</v>
      </c>
      <c r="AG19">
        <v>821368</v>
      </c>
      <c r="AH19">
        <v>461.33</v>
      </c>
      <c r="AI19">
        <v>3.17</v>
      </c>
      <c r="AJ19">
        <v>6.9591600000000007</v>
      </c>
      <c r="AK19">
        <v>-180449</v>
      </c>
      <c r="AL19">
        <v>-5.9591599999999998</v>
      </c>
      <c r="AM19">
        <v>6.9591600000000007</v>
      </c>
      <c r="AN19">
        <v>97.45</v>
      </c>
      <c r="AO19">
        <v>0.71351799999999999</v>
      </c>
      <c r="AP19">
        <v>0.60556399999999999</v>
      </c>
      <c r="AQ19">
        <v>108.10899999999999</v>
      </c>
      <c r="AR19">
        <v>90.234499999999997</v>
      </c>
      <c r="AS19">
        <v>1161825</v>
      </c>
      <c r="AT19">
        <v>150760</v>
      </c>
      <c r="AU19">
        <v>330347</v>
      </c>
      <c r="AV19">
        <v>497821576</v>
      </c>
      <c r="AW19">
        <v>105409219</v>
      </c>
      <c r="AX19">
        <v>0</v>
      </c>
      <c r="AY19">
        <v>0</v>
      </c>
      <c r="AZ19">
        <v>214514000</v>
      </c>
      <c r="BA19">
        <v>18452.8</v>
      </c>
      <c r="BB19">
        <v>16</v>
      </c>
      <c r="BC19">
        <v>7.3851699999999996</v>
      </c>
      <c r="BD19">
        <v>7.3851699999999996</v>
      </c>
      <c r="BE19">
        <v>-298885</v>
      </c>
      <c r="BF19">
        <v>-6.3851699999999996</v>
      </c>
      <c r="BG19">
        <v>0</v>
      </c>
      <c r="BH19">
        <v>0</v>
      </c>
      <c r="BI19">
        <v>157.87</v>
      </c>
      <c r="BJ19">
        <v>138.02500000000001</v>
      </c>
      <c r="BK19">
        <v>116.90600000000001</v>
      </c>
      <c r="BL19">
        <v>247.77</v>
      </c>
      <c r="BM19">
        <v>10984</v>
      </c>
      <c r="BN19">
        <v>1853298</v>
      </c>
      <c r="BO19">
        <v>463403</v>
      </c>
      <c r="BP19" s="9">
        <v>10.4092</v>
      </c>
      <c r="BQ19">
        <v>10.4092</v>
      </c>
      <c r="BR19">
        <v>-7370.27</v>
      </c>
      <c r="BS19">
        <v>-10.4092</v>
      </c>
      <c r="BT19">
        <v>-17.858899999999998</v>
      </c>
      <c r="BU19">
        <v>-0.31841700000000001</v>
      </c>
      <c r="BV19" s="1">
        <v>1499200</v>
      </c>
      <c r="BW19">
        <v>7648.97</v>
      </c>
      <c r="BX19">
        <v>0.36</v>
      </c>
      <c r="BY19">
        <v>0.48</v>
      </c>
      <c r="BZ19">
        <v>0.15750400000000001</v>
      </c>
      <c r="CA19">
        <v>0.147289</v>
      </c>
      <c r="CB19" t="s">
        <v>61</v>
      </c>
    </row>
    <row r="20" spans="1:80">
      <c r="A20" t="s">
        <v>114</v>
      </c>
      <c r="B20" t="s">
        <v>144</v>
      </c>
      <c r="C20" t="s">
        <v>116</v>
      </c>
      <c r="D20">
        <v>22512.33</v>
      </c>
      <c r="F20">
        <v>319</v>
      </c>
      <c r="G20">
        <v>61450</v>
      </c>
      <c r="H20">
        <v>240</v>
      </c>
      <c r="I20">
        <v>2535</v>
      </c>
      <c r="J20">
        <v>0</v>
      </c>
      <c r="K20">
        <v>0</v>
      </c>
      <c r="L20" t="s">
        <v>117</v>
      </c>
      <c r="M20" t="s">
        <v>150</v>
      </c>
      <c r="N20" t="s">
        <v>119</v>
      </c>
      <c r="O20" t="s">
        <v>120</v>
      </c>
      <c r="P20" t="s">
        <v>151</v>
      </c>
      <c r="Q20" t="s">
        <v>122</v>
      </c>
      <c r="R20" t="s">
        <v>152</v>
      </c>
      <c r="S20">
        <v>20065900</v>
      </c>
      <c r="T20">
        <v>62</v>
      </c>
      <c r="U20">
        <v>257</v>
      </c>
      <c r="V20">
        <v>1374456</v>
      </c>
      <c r="W20">
        <v>930989</v>
      </c>
      <c r="X20">
        <v>2</v>
      </c>
      <c r="Y20">
        <v>679981</v>
      </c>
      <c r="Z20">
        <v>64544</v>
      </c>
      <c r="AA20">
        <v>317</v>
      </c>
      <c r="AB20">
        <v>235</v>
      </c>
      <c r="AC20">
        <v>74495</v>
      </c>
      <c r="AD20" t="s">
        <v>124</v>
      </c>
      <c r="AE20" t="s">
        <v>125</v>
      </c>
      <c r="AF20">
        <v>2183.4699999999998</v>
      </c>
      <c r="AG20">
        <v>12121830</v>
      </c>
      <c r="AH20">
        <v>13237.61</v>
      </c>
      <c r="AI20">
        <v>106.71</v>
      </c>
      <c r="AJ20">
        <v>9.0950100000000003</v>
      </c>
      <c r="AK20">
        <v>-1695390</v>
      </c>
      <c r="AL20">
        <v>-8.0950100000000003</v>
      </c>
      <c r="AM20">
        <v>8.661760000000001</v>
      </c>
      <c r="AN20">
        <v>539.98</v>
      </c>
      <c r="AO20">
        <v>5.7718999999999996</v>
      </c>
      <c r="AP20">
        <v>4.9587300000000001</v>
      </c>
      <c r="AQ20">
        <v>1074.06</v>
      </c>
      <c r="AR20">
        <v>918.00699999999995</v>
      </c>
      <c r="AS20">
        <v>13081458</v>
      </c>
      <c r="AT20">
        <v>1797801</v>
      </c>
      <c r="AU20">
        <v>3154900</v>
      </c>
      <c r="AV20">
        <v>6436318269</v>
      </c>
      <c r="AW20">
        <v>1448846049</v>
      </c>
      <c r="AX20">
        <v>0</v>
      </c>
      <c r="AY20">
        <v>0</v>
      </c>
      <c r="AZ20">
        <v>1387080000</v>
      </c>
      <c r="BA20">
        <v>18619.7</v>
      </c>
      <c r="BB20">
        <v>39</v>
      </c>
      <c r="BC20">
        <v>10.8157</v>
      </c>
      <c r="BD20">
        <v>8.9357100000000003</v>
      </c>
      <c r="BE20">
        <v>-2450760</v>
      </c>
      <c r="BF20">
        <v>-9.815669999999999</v>
      </c>
      <c r="BG20">
        <v>0</v>
      </c>
      <c r="BH20">
        <v>0</v>
      </c>
      <c r="BI20">
        <v>3424.91</v>
      </c>
      <c r="BJ20">
        <v>1464.18</v>
      </c>
      <c r="BK20">
        <v>1257.51</v>
      </c>
      <c r="BL20">
        <v>1892.44</v>
      </c>
      <c r="BM20">
        <v>32945</v>
      </c>
      <c r="BN20">
        <v>2075106</v>
      </c>
      <c r="BO20">
        <v>479443</v>
      </c>
      <c r="BP20" s="9">
        <v>3.7259099999999998</v>
      </c>
      <c r="BQ20">
        <v>3.7259099999999998</v>
      </c>
      <c r="BR20">
        <v>-16028.1</v>
      </c>
      <c r="BS20">
        <v>-3.7259099999999998</v>
      </c>
      <c r="BT20">
        <v>0</v>
      </c>
      <c r="BU20">
        <v>0</v>
      </c>
      <c r="BV20" s="1">
        <v>6360350</v>
      </c>
      <c r="BW20">
        <v>5840.54</v>
      </c>
      <c r="BX20">
        <v>1.9</v>
      </c>
      <c r="BY20">
        <v>1.75</v>
      </c>
      <c r="BZ20">
        <v>1.4726699999999999</v>
      </c>
      <c r="CA20">
        <v>1.3589</v>
      </c>
      <c r="CB20" t="s">
        <v>67</v>
      </c>
    </row>
    <row r="21" spans="1:80">
      <c r="A21" t="s">
        <v>114</v>
      </c>
      <c r="B21" t="s">
        <v>145</v>
      </c>
      <c r="C21" t="s">
        <v>116</v>
      </c>
      <c r="D21">
        <v>18215.77</v>
      </c>
      <c r="F21">
        <v>385</v>
      </c>
      <c r="G21">
        <v>32503</v>
      </c>
      <c r="H21">
        <v>0</v>
      </c>
      <c r="I21">
        <v>1331</v>
      </c>
      <c r="J21">
        <v>0</v>
      </c>
      <c r="K21">
        <v>1</v>
      </c>
      <c r="L21" t="s">
        <v>117</v>
      </c>
      <c r="M21" t="s">
        <v>150</v>
      </c>
      <c r="N21" t="s">
        <v>119</v>
      </c>
      <c r="O21" t="s">
        <v>120</v>
      </c>
      <c r="P21" t="s">
        <v>151</v>
      </c>
      <c r="Q21" t="s">
        <v>122</v>
      </c>
      <c r="R21" t="s">
        <v>152</v>
      </c>
      <c r="S21">
        <v>14307576</v>
      </c>
      <c r="T21">
        <v>353</v>
      </c>
      <c r="U21">
        <v>32</v>
      </c>
      <c r="V21">
        <v>1446409</v>
      </c>
      <c r="W21">
        <v>1087537</v>
      </c>
      <c r="X21">
        <v>2</v>
      </c>
      <c r="Y21">
        <v>848902</v>
      </c>
      <c r="Z21">
        <v>34220</v>
      </c>
      <c r="AA21">
        <v>225</v>
      </c>
      <c r="AB21">
        <v>167</v>
      </c>
      <c r="AC21">
        <v>37575</v>
      </c>
      <c r="AD21" t="s">
        <v>127</v>
      </c>
      <c r="AE21" t="s">
        <v>125</v>
      </c>
      <c r="AF21">
        <v>1611.26</v>
      </c>
      <c r="AG21">
        <v>8976409</v>
      </c>
      <c r="AH21">
        <v>13190.36</v>
      </c>
      <c r="AI21">
        <v>63.27</v>
      </c>
      <c r="AJ21">
        <v>7.4966200000000001</v>
      </c>
      <c r="AK21">
        <v>-821047</v>
      </c>
      <c r="AL21">
        <v>-6.4966200000000001</v>
      </c>
      <c r="AM21">
        <v>7.4966200000000001</v>
      </c>
      <c r="AN21">
        <v>330.16</v>
      </c>
      <c r="AO21">
        <v>5.1011499999999996</v>
      </c>
      <c r="AP21">
        <v>4.3201700000000001</v>
      </c>
      <c r="AQ21">
        <v>790.55399999999997</v>
      </c>
      <c r="AR21">
        <v>669.87800000000004</v>
      </c>
      <c r="AS21">
        <v>10458957</v>
      </c>
      <c r="AT21">
        <v>2642773</v>
      </c>
      <c r="AU21">
        <v>3900584</v>
      </c>
      <c r="AV21">
        <v>2821172379</v>
      </c>
      <c r="AW21">
        <v>278440998</v>
      </c>
      <c r="AX21">
        <v>0</v>
      </c>
      <c r="AY21">
        <v>0</v>
      </c>
      <c r="AZ21">
        <v>695909000</v>
      </c>
      <c r="BA21">
        <v>18520.5</v>
      </c>
      <c r="BB21">
        <v>117</v>
      </c>
      <c r="BC21">
        <v>8.2932000000000006</v>
      </c>
      <c r="BD21">
        <v>8.2932000000000006</v>
      </c>
      <c r="BE21">
        <v>-1221720</v>
      </c>
      <c r="BF21">
        <v>-7.2931999999999997</v>
      </c>
      <c r="BG21">
        <v>0</v>
      </c>
      <c r="BH21">
        <v>0</v>
      </c>
      <c r="BI21">
        <v>1459.38</v>
      </c>
      <c r="BJ21">
        <v>1711.21</v>
      </c>
      <c r="BK21">
        <v>1459.68</v>
      </c>
      <c r="BL21">
        <v>955.91</v>
      </c>
      <c r="BM21">
        <v>63999</v>
      </c>
      <c r="BN21">
        <v>27118412</v>
      </c>
      <c r="BO21">
        <v>5502186</v>
      </c>
      <c r="BP21" s="9">
        <v>5.3743800000000004</v>
      </c>
      <c r="BQ21">
        <v>5.3743800000000004</v>
      </c>
      <c r="BR21">
        <v>-25122.799999999999</v>
      </c>
      <c r="BS21">
        <v>-5.3743800000000004</v>
      </c>
      <c r="BT21">
        <v>0</v>
      </c>
      <c r="BU21">
        <v>0</v>
      </c>
      <c r="BV21" s="1">
        <v>12376300</v>
      </c>
      <c r="BW21">
        <v>7735.2</v>
      </c>
      <c r="BX21">
        <v>3.54</v>
      </c>
      <c r="BY21">
        <v>5.98</v>
      </c>
      <c r="BZ21">
        <v>1.6809499999999999</v>
      </c>
      <c r="CA21">
        <v>1.52518</v>
      </c>
      <c r="CB21" t="s">
        <v>61</v>
      </c>
    </row>
    <row r="22" spans="1:80">
      <c r="A22" t="s">
        <v>114</v>
      </c>
      <c r="B22" t="s">
        <v>146</v>
      </c>
      <c r="C22" t="s">
        <v>116</v>
      </c>
      <c r="D22">
        <v>15512.66</v>
      </c>
      <c r="F22">
        <v>373</v>
      </c>
      <c r="G22">
        <v>16571</v>
      </c>
      <c r="H22">
        <v>116</v>
      </c>
      <c r="I22">
        <v>5040</v>
      </c>
      <c r="J22">
        <v>16</v>
      </c>
      <c r="K22">
        <v>0</v>
      </c>
      <c r="L22" t="s">
        <v>117</v>
      </c>
      <c r="M22" t="s">
        <v>150</v>
      </c>
      <c r="N22" t="s">
        <v>119</v>
      </c>
      <c r="O22" t="s">
        <v>120</v>
      </c>
      <c r="P22" t="s">
        <v>151</v>
      </c>
      <c r="Q22" t="s">
        <v>122</v>
      </c>
      <c r="R22" t="s">
        <v>152</v>
      </c>
      <c r="S22">
        <v>18155176</v>
      </c>
      <c r="T22">
        <v>178</v>
      </c>
      <c r="U22">
        <v>195</v>
      </c>
      <c r="V22">
        <v>663067</v>
      </c>
      <c r="W22">
        <v>568001</v>
      </c>
      <c r="X22">
        <v>2</v>
      </c>
      <c r="Y22">
        <v>413013</v>
      </c>
      <c r="Z22">
        <v>22116</v>
      </c>
      <c r="AA22">
        <v>430</v>
      </c>
      <c r="AB22">
        <v>319</v>
      </c>
      <c r="AC22">
        <v>137170</v>
      </c>
      <c r="AD22" t="s">
        <v>124</v>
      </c>
      <c r="AE22" t="s">
        <v>125</v>
      </c>
      <c r="AF22">
        <v>2077.98</v>
      </c>
      <c r="AG22">
        <v>17186498</v>
      </c>
      <c r="AH22">
        <v>4705.93</v>
      </c>
      <c r="AI22">
        <v>23.45</v>
      </c>
      <c r="AJ22">
        <v>22.616700000000002</v>
      </c>
      <c r="AK22">
        <v>-3120840</v>
      </c>
      <c r="AL22">
        <v>-21.616700000000002</v>
      </c>
      <c r="AM22">
        <v>7.9824800000000007</v>
      </c>
      <c r="AN22">
        <v>1031.8699999999999</v>
      </c>
      <c r="AO22">
        <v>3.95722</v>
      </c>
      <c r="AP22">
        <v>3.3573599999999999</v>
      </c>
      <c r="AQ22">
        <v>777.68399999999997</v>
      </c>
      <c r="AR22">
        <v>658.91100000000006</v>
      </c>
      <c r="AS22">
        <v>18395062</v>
      </c>
      <c r="AT22">
        <v>1065604</v>
      </c>
      <c r="AU22">
        <v>2041181</v>
      </c>
      <c r="AV22">
        <v>4730179099</v>
      </c>
      <c r="AW22">
        <v>915432395</v>
      </c>
      <c r="AX22">
        <v>0</v>
      </c>
      <c r="AY22">
        <v>0</v>
      </c>
      <c r="AZ22">
        <v>2578200000</v>
      </c>
      <c r="BA22">
        <v>18795.7</v>
      </c>
      <c r="BB22">
        <v>83</v>
      </c>
      <c r="BC22">
        <v>22.747499999999999</v>
      </c>
      <c r="BD22">
        <v>10.3005</v>
      </c>
      <c r="BE22">
        <v>-5948200</v>
      </c>
      <c r="BF22">
        <v>-21.747499999999999</v>
      </c>
      <c r="BG22">
        <v>0</v>
      </c>
      <c r="BH22">
        <v>0</v>
      </c>
      <c r="BI22">
        <v>2725.28</v>
      </c>
      <c r="BJ22">
        <v>1376.23</v>
      </c>
      <c r="BK22">
        <v>1177.24</v>
      </c>
      <c r="BL22">
        <v>3521.14</v>
      </c>
      <c r="BM22">
        <v>142709</v>
      </c>
      <c r="BN22">
        <v>36786595</v>
      </c>
      <c r="BO22">
        <v>7674733</v>
      </c>
      <c r="BP22" s="9">
        <v>16.6813</v>
      </c>
      <c r="BQ22">
        <v>16.6813</v>
      </c>
      <c r="BR22">
        <v>-72795.8</v>
      </c>
      <c r="BS22">
        <v>-16.6813</v>
      </c>
      <c r="BT22">
        <v>0</v>
      </c>
      <c r="BU22">
        <v>0</v>
      </c>
      <c r="BV22" s="1">
        <v>80760600</v>
      </c>
      <c r="BW22">
        <v>7466.78</v>
      </c>
      <c r="BX22">
        <v>27.19</v>
      </c>
      <c r="BY22">
        <v>11.22</v>
      </c>
      <c r="BZ22">
        <v>5.24064</v>
      </c>
      <c r="CA22">
        <v>4.8243400000000003</v>
      </c>
      <c r="CB22" t="s">
        <v>61</v>
      </c>
    </row>
    <row r="23" spans="1:80">
      <c r="A23" t="s">
        <v>114</v>
      </c>
      <c r="B23" t="s">
        <v>147</v>
      </c>
      <c r="C23" t="s">
        <v>116</v>
      </c>
      <c r="D23">
        <v>13768.82</v>
      </c>
      <c r="F23">
        <v>1891</v>
      </c>
      <c r="G23">
        <v>33629</v>
      </c>
      <c r="H23">
        <v>3</v>
      </c>
      <c r="I23">
        <v>506</v>
      </c>
      <c r="J23">
        <v>0</v>
      </c>
      <c r="K23">
        <v>0</v>
      </c>
      <c r="L23" t="s">
        <v>117</v>
      </c>
      <c r="M23" t="s">
        <v>150</v>
      </c>
      <c r="N23" t="s">
        <v>119</v>
      </c>
      <c r="O23" t="s">
        <v>120</v>
      </c>
      <c r="P23" t="s">
        <v>151</v>
      </c>
      <c r="Q23" t="s">
        <v>122</v>
      </c>
      <c r="R23" t="s">
        <v>152</v>
      </c>
      <c r="S23">
        <v>12914724</v>
      </c>
      <c r="T23">
        <v>815</v>
      </c>
      <c r="U23">
        <v>1076</v>
      </c>
      <c r="V23">
        <v>764693</v>
      </c>
      <c r="W23">
        <v>760412</v>
      </c>
      <c r="X23">
        <v>1423</v>
      </c>
      <c r="Y23">
        <v>416439</v>
      </c>
      <c r="Z23">
        <v>36029</v>
      </c>
      <c r="AA23">
        <v>280</v>
      </c>
      <c r="AB23">
        <v>207</v>
      </c>
      <c r="AC23">
        <v>57960</v>
      </c>
      <c r="AD23" t="s">
        <v>148</v>
      </c>
      <c r="AE23" t="s">
        <v>125</v>
      </c>
      <c r="AF23">
        <v>3423.85</v>
      </c>
      <c r="AG23">
        <v>6429304</v>
      </c>
      <c r="AH23">
        <v>6804.82</v>
      </c>
      <c r="AI23">
        <v>43.43</v>
      </c>
      <c r="AJ23">
        <v>18.264900000000001</v>
      </c>
      <c r="AK23">
        <v>-4299580</v>
      </c>
      <c r="AL23">
        <v>-17.264900000000001</v>
      </c>
      <c r="AM23">
        <v>4.8798599999999999</v>
      </c>
      <c r="AN23">
        <v>464.34</v>
      </c>
      <c r="AO23">
        <v>4.1495199999999999</v>
      </c>
      <c r="AP23">
        <v>3.4179300000000001</v>
      </c>
      <c r="AQ23">
        <v>605.13499999999999</v>
      </c>
      <c r="AR23">
        <v>502.68599999999998</v>
      </c>
      <c r="AS23">
        <v>7730714</v>
      </c>
      <c r="AT23">
        <v>1084627</v>
      </c>
      <c r="AU23">
        <v>3505674</v>
      </c>
      <c r="AV23">
        <v>1931302901</v>
      </c>
      <c r="AW23">
        <v>217434012</v>
      </c>
      <c r="AX23">
        <v>0</v>
      </c>
      <c r="AY23">
        <v>0</v>
      </c>
      <c r="AZ23">
        <v>1073750000</v>
      </c>
      <c r="BA23">
        <v>18525.7</v>
      </c>
      <c r="BB23">
        <v>48</v>
      </c>
      <c r="BC23">
        <v>19.2197</v>
      </c>
      <c r="BD23">
        <v>5.1522800000000002</v>
      </c>
      <c r="BE23">
        <v>-5228870</v>
      </c>
      <c r="BF23">
        <v>-18.2197</v>
      </c>
      <c r="BG23">
        <v>0</v>
      </c>
      <c r="BH23">
        <v>0</v>
      </c>
      <c r="BI23">
        <v>789.76</v>
      </c>
      <c r="BJ23">
        <v>985.64</v>
      </c>
      <c r="BK23">
        <v>824.64399999999989</v>
      </c>
      <c r="BL23">
        <v>1452.09</v>
      </c>
      <c r="BM23">
        <v>1516</v>
      </c>
      <c r="BN23">
        <v>56407</v>
      </c>
      <c r="BO23">
        <v>21898</v>
      </c>
      <c r="BP23" s="9">
        <v>3.0784500000000001</v>
      </c>
      <c r="BQ23">
        <v>2.3723299999999998</v>
      </c>
      <c r="BR23">
        <v>-183.44399999999999</v>
      </c>
      <c r="BS23">
        <v>-3.0784500000000001</v>
      </c>
      <c r="BT23">
        <v>0</v>
      </c>
      <c r="BU23">
        <v>0</v>
      </c>
      <c r="BV23">
        <v>103128</v>
      </c>
      <c r="BW23">
        <v>2104.65</v>
      </c>
      <c r="BX23">
        <v>0.02</v>
      </c>
      <c r="BY23">
        <v>0.03</v>
      </c>
      <c r="BZ23">
        <v>2.1991500000000001E-2</v>
      </c>
      <c r="CA23">
        <v>2.0212299999999999E-2</v>
      </c>
      <c r="CB23" t="s">
        <v>68</v>
      </c>
    </row>
    <row r="24" spans="1:80">
      <c r="A24" t="s">
        <v>114</v>
      </c>
      <c r="B24" t="s">
        <v>149</v>
      </c>
      <c r="C24" t="s">
        <v>116</v>
      </c>
      <c r="D24">
        <v>10186.31</v>
      </c>
      <c r="F24">
        <v>399</v>
      </c>
      <c r="G24">
        <v>31006</v>
      </c>
      <c r="H24">
        <v>112</v>
      </c>
      <c r="I24">
        <v>1175</v>
      </c>
      <c r="J24">
        <v>0</v>
      </c>
      <c r="K24">
        <v>2</v>
      </c>
      <c r="L24" t="s">
        <v>117</v>
      </c>
      <c r="M24" t="s">
        <v>150</v>
      </c>
      <c r="N24" t="s">
        <v>119</v>
      </c>
      <c r="O24" t="s">
        <v>120</v>
      </c>
      <c r="P24" t="s">
        <v>151</v>
      </c>
      <c r="Q24" t="s">
        <v>122</v>
      </c>
      <c r="R24" t="s">
        <v>152</v>
      </c>
      <c r="S24">
        <v>11404592</v>
      </c>
      <c r="T24">
        <v>85</v>
      </c>
      <c r="U24">
        <v>185</v>
      </c>
      <c r="V24">
        <v>721554</v>
      </c>
      <c r="W24">
        <v>630079</v>
      </c>
      <c r="X24">
        <v>28</v>
      </c>
      <c r="Y24">
        <v>403716</v>
      </c>
      <c r="Z24">
        <v>32694</v>
      </c>
      <c r="AA24">
        <v>220</v>
      </c>
      <c r="AB24">
        <v>163</v>
      </c>
      <c r="AC24">
        <v>35860</v>
      </c>
      <c r="AD24" t="s">
        <v>127</v>
      </c>
      <c r="AE24" t="s">
        <v>125</v>
      </c>
      <c r="AF24">
        <v>1714.56</v>
      </c>
      <c r="AG24">
        <v>4822751</v>
      </c>
      <c r="AH24">
        <v>6160.65</v>
      </c>
      <c r="AI24">
        <v>31.54</v>
      </c>
      <c r="AJ24">
        <v>7.1605699999999999</v>
      </c>
      <c r="AK24">
        <v>-538528</v>
      </c>
      <c r="AL24">
        <v>-6.1605699999999999</v>
      </c>
      <c r="AM24">
        <v>4.6986600000000003</v>
      </c>
      <c r="AN24">
        <v>347.98</v>
      </c>
      <c r="AO24">
        <v>3.956469999999999</v>
      </c>
      <c r="AP24">
        <v>3.26065</v>
      </c>
      <c r="AQ24">
        <v>731.71399999999994</v>
      </c>
      <c r="AR24">
        <v>605.84900000000005</v>
      </c>
      <c r="AS24">
        <v>5913130</v>
      </c>
      <c r="AT24">
        <v>863649</v>
      </c>
      <c r="AU24">
        <v>1814428</v>
      </c>
      <c r="AV24">
        <v>1380054042</v>
      </c>
      <c r="AW24">
        <v>192476128</v>
      </c>
      <c r="AX24">
        <v>0</v>
      </c>
      <c r="AY24">
        <v>0</v>
      </c>
      <c r="AZ24">
        <v>664235000</v>
      </c>
      <c r="BA24">
        <v>18523</v>
      </c>
      <c r="BB24">
        <v>25</v>
      </c>
      <c r="BC24">
        <v>7.5726899999999997</v>
      </c>
      <c r="BD24">
        <v>4.95214</v>
      </c>
      <c r="BE24">
        <v>-827608</v>
      </c>
      <c r="BF24">
        <v>-6.5726899999999997</v>
      </c>
      <c r="BG24">
        <v>0</v>
      </c>
      <c r="BH24">
        <v>0</v>
      </c>
      <c r="BI24">
        <v>444.31</v>
      </c>
      <c r="BJ24">
        <v>946.75600000000009</v>
      </c>
      <c r="BK24">
        <v>791.80399999999997</v>
      </c>
      <c r="BL24">
        <v>931.53</v>
      </c>
    </row>
    <row r="26" spans="1:80" s="3" customFormat="1">
      <c r="A26" s="3" t="s">
        <v>95</v>
      </c>
      <c r="BP26" s="10"/>
    </row>
    <row r="27" spans="1:80">
      <c r="A27" t="s">
        <v>0</v>
      </c>
      <c r="B27" t="s">
        <v>97</v>
      </c>
      <c r="C27" t="s">
        <v>98</v>
      </c>
      <c r="D27" t="s">
        <v>1</v>
      </c>
      <c r="E27" t="s">
        <v>2</v>
      </c>
      <c r="F27" t="s">
        <v>3</v>
      </c>
      <c r="G27" t="s">
        <v>99</v>
      </c>
      <c r="H27" t="s">
        <v>100</v>
      </c>
      <c r="I27" t="s">
        <v>101</v>
      </c>
      <c r="J27" t="s">
        <v>102</v>
      </c>
      <c r="K27" t="s">
        <v>103</v>
      </c>
      <c r="L27" t="s">
        <v>4</v>
      </c>
      <c r="M27" t="s">
        <v>5</v>
      </c>
      <c r="N27" t="s">
        <v>6</v>
      </c>
      <c r="O27" t="s">
        <v>7</v>
      </c>
      <c r="P27" t="s">
        <v>8</v>
      </c>
      <c r="Q27" t="s">
        <v>9</v>
      </c>
      <c r="R27" t="s">
        <v>10</v>
      </c>
      <c r="S27" t="s">
        <v>11</v>
      </c>
      <c r="T27" t="s">
        <v>12</v>
      </c>
      <c r="U27" t="s">
        <v>13</v>
      </c>
      <c r="V27" t="s">
        <v>14</v>
      </c>
      <c r="W27" t="s">
        <v>15</v>
      </c>
      <c r="X27" t="s">
        <v>16</v>
      </c>
      <c r="Y27" t="s">
        <v>17</v>
      </c>
      <c r="Z27" t="s">
        <v>18</v>
      </c>
      <c r="AA27" t="s">
        <v>19</v>
      </c>
      <c r="AB27" t="s">
        <v>20</v>
      </c>
      <c r="AC27" t="s">
        <v>21</v>
      </c>
      <c r="AD27" t="s">
        <v>22</v>
      </c>
      <c r="AE27" t="s">
        <v>23</v>
      </c>
      <c r="AF27" t="s">
        <v>24</v>
      </c>
      <c r="AG27" t="s">
        <v>25</v>
      </c>
      <c r="AH27" t="s">
        <v>26</v>
      </c>
      <c r="AI27" t="s">
        <v>27</v>
      </c>
      <c r="AJ27" t="s">
        <v>28</v>
      </c>
      <c r="AK27" t="s">
        <v>29</v>
      </c>
      <c r="AL27" t="s">
        <v>30</v>
      </c>
      <c r="AM27" t="s">
        <v>31</v>
      </c>
      <c r="AN27" t="s">
        <v>32</v>
      </c>
      <c r="AO27" t="s">
        <v>33</v>
      </c>
      <c r="AP27" t="s">
        <v>34</v>
      </c>
      <c r="AQ27" t="s">
        <v>35</v>
      </c>
      <c r="AR27" t="s">
        <v>36</v>
      </c>
      <c r="AS27" t="s">
        <v>37</v>
      </c>
      <c r="AT27" t="s">
        <v>104</v>
      </c>
      <c r="AU27" t="s">
        <v>105</v>
      </c>
      <c r="AV27" t="s">
        <v>106</v>
      </c>
      <c r="AW27" t="s">
        <v>107</v>
      </c>
      <c r="AX27" t="s">
        <v>38</v>
      </c>
      <c r="AY27" t="s">
        <v>39</v>
      </c>
      <c r="AZ27" t="s">
        <v>108</v>
      </c>
      <c r="BA27" t="s">
        <v>109</v>
      </c>
      <c r="BB27" t="s">
        <v>40</v>
      </c>
      <c r="BC27" t="s">
        <v>44</v>
      </c>
      <c r="BD27" t="s">
        <v>45</v>
      </c>
      <c r="BE27" t="s">
        <v>46</v>
      </c>
      <c r="BF27" t="s">
        <v>110</v>
      </c>
      <c r="BG27" t="s">
        <v>48</v>
      </c>
      <c r="BH27" t="s">
        <v>111</v>
      </c>
      <c r="BI27" t="s">
        <v>53</v>
      </c>
      <c r="BJ27" t="s">
        <v>54</v>
      </c>
      <c r="BK27" t="s">
        <v>55</v>
      </c>
      <c r="BL27" t="s">
        <v>52</v>
      </c>
      <c r="BM27" t="s">
        <v>41</v>
      </c>
      <c r="BN27" t="s">
        <v>42</v>
      </c>
      <c r="BO27" t="s">
        <v>43</v>
      </c>
      <c r="BP27" s="9" t="s">
        <v>44</v>
      </c>
      <c r="BQ27" t="s">
        <v>45</v>
      </c>
      <c r="BR27" t="s">
        <v>46</v>
      </c>
      <c r="BS27" t="s">
        <v>47</v>
      </c>
      <c r="BT27" t="s">
        <v>48</v>
      </c>
      <c r="BU27" t="s">
        <v>49</v>
      </c>
      <c r="BV27" t="s">
        <v>50</v>
      </c>
      <c r="BW27" t="s">
        <v>51</v>
      </c>
      <c r="BX27" t="s">
        <v>52</v>
      </c>
      <c r="BY27" t="s">
        <v>53</v>
      </c>
      <c r="BZ27" t="s">
        <v>54</v>
      </c>
      <c r="CA27" t="s">
        <v>55</v>
      </c>
      <c r="CB27" t="s">
        <v>56</v>
      </c>
    </row>
    <row r="28" spans="1:80">
      <c r="A28" t="s">
        <v>114</v>
      </c>
      <c r="B28" t="s">
        <v>115</v>
      </c>
      <c r="C28" t="s">
        <v>116</v>
      </c>
      <c r="D28">
        <v>5880.75</v>
      </c>
      <c r="F28">
        <v>136</v>
      </c>
      <c r="G28">
        <v>21492</v>
      </c>
      <c r="H28">
        <v>0</v>
      </c>
      <c r="I28">
        <v>1848</v>
      </c>
      <c r="J28">
        <v>0</v>
      </c>
      <c r="K28">
        <v>1</v>
      </c>
      <c r="L28" t="s">
        <v>117</v>
      </c>
      <c r="M28" t="s">
        <v>118</v>
      </c>
      <c r="N28" t="s">
        <v>119</v>
      </c>
      <c r="O28" t="s">
        <v>120</v>
      </c>
      <c r="P28" t="s">
        <v>121</v>
      </c>
      <c r="Q28" t="s">
        <v>122</v>
      </c>
      <c r="R28" t="s">
        <v>123</v>
      </c>
      <c r="S28">
        <v>9868796</v>
      </c>
      <c r="T28">
        <v>100</v>
      </c>
      <c r="U28">
        <v>36</v>
      </c>
      <c r="V28">
        <v>504627</v>
      </c>
      <c r="W28">
        <v>490068</v>
      </c>
      <c r="X28">
        <v>5</v>
      </c>
      <c r="Y28">
        <v>200916</v>
      </c>
      <c r="Z28">
        <v>23477</v>
      </c>
      <c r="AA28">
        <v>255</v>
      </c>
      <c r="AB28">
        <v>189</v>
      </c>
      <c r="AC28">
        <v>48195</v>
      </c>
      <c r="AD28" t="s">
        <v>124</v>
      </c>
      <c r="AE28" t="s">
        <v>125</v>
      </c>
      <c r="AF28">
        <v>1301.56</v>
      </c>
      <c r="AG28">
        <v>4549205</v>
      </c>
      <c r="AH28">
        <v>2541.23</v>
      </c>
      <c r="AI28">
        <v>20.94</v>
      </c>
      <c r="AJ28">
        <v>9.2004600000000014</v>
      </c>
      <c r="AK28">
        <v>-1365980</v>
      </c>
      <c r="AL28">
        <v>-8.2004600000000014</v>
      </c>
      <c r="AM28">
        <v>5.86599</v>
      </c>
      <c r="AN28">
        <v>285.54000000000002</v>
      </c>
      <c r="AO28">
        <v>2.7924799999999999</v>
      </c>
      <c r="AP28">
        <v>2.25983</v>
      </c>
      <c r="AQ28">
        <v>400.53399999999999</v>
      </c>
      <c r="AR28">
        <v>329.8</v>
      </c>
      <c r="AS28">
        <v>5386696</v>
      </c>
      <c r="AT28">
        <v>-1</v>
      </c>
      <c r="AU28">
        <v>-1</v>
      </c>
      <c r="AV28">
        <v>-1</v>
      </c>
      <c r="AW28">
        <v>-1</v>
      </c>
      <c r="AX28">
        <v>0</v>
      </c>
      <c r="AY28">
        <v>0</v>
      </c>
      <c r="AZ28">
        <v>891222000</v>
      </c>
      <c r="BA28">
        <v>18492</v>
      </c>
      <c r="BB28">
        <v>14</v>
      </c>
      <c r="BC28">
        <v>9.5040600000000008</v>
      </c>
      <c r="BD28">
        <v>6.2263500000000001</v>
      </c>
      <c r="BE28">
        <v>-1918360</v>
      </c>
      <c r="BF28">
        <v>-8.5040600000000008</v>
      </c>
      <c r="BG28">
        <v>0</v>
      </c>
      <c r="BH28">
        <v>0</v>
      </c>
      <c r="BI28">
        <v>339.95</v>
      </c>
      <c r="BJ28">
        <v>513.11400000000003</v>
      </c>
      <c r="BK28">
        <v>429.50299999999999</v>
      </c>
      <c r="BL28">
        <v>905.5</v>
      </c>
      <c r="BM28">
        <v>147575</v>
      </c>
      <c r="BN28">
        <v>36095601</v>
      </c>
      <c r="BO28">
        <v>8273636</v>
      </c>
      <c r="BP28" s="9">
        <v>20.027799999999999</v>
      </c>
      <c r="BQ28">
        <v>20.027799999999999</v>
      </c>
      <c r="BR28">
        <v>-158267</v>
      </c>
      <c r="BS28">
        <v>-20.027799999999999</v>
      </c>
      <c r="BT28">
        <v>0</v>
      </c>
      <c r="BU28">
        <v>0</v>
      </c>
      <c r="BV28" s="1">
        <v>15572900</v>
      </c>
      <c r="BW28">
        <v>12016.1</v>
      </c>
      <c r="BX28">
        <v>4.0599999999999996</v>
      </c>
      <c r="BY28">
        <v>9.0500000000000007</v>
      </c>
      <c r="BZ28">
        <v>2.20966</v>
      </c>
      <c r="CA28">
        <v>2.0076399999999999</v>
      </c>
      <c r="CB28" t="s">
        <v>61</v>
      </c>
    </row>
    <row r="29" spans="1:80">
      <c r="A29" t="s">
        <v>114</v>
      </c>
      <c r="B29" t="s">
        <v>126</v>
      </c>
      <c r="C29" t="s">
        <v>116</v>
      </c>
      <c r="D29">
        <v>9511.7099999999991</v>
      </c>
      <c r="F29">
        <v>5</v>
      </c>
      <c r="G29">
        <v>23760</v>
      </c>
      <c r="H29">
        <v>0</v>
      </c>
      <c r="I29">
        <v>800</v>
      </c>
      <c r="J29">
        <v>0</v>
      </c>
      <c r="K29">
        <v>8</v>
      </c>
      <c r="L29" t="s">
        <v>117</v>
      </c>
      <c r="M29" t="s">
        <v>118</v>
      </c>
      <c r="N29" t="s">
        <v>119</v>
      </c>
      <c r="O29" t="s">
        <v>120</v>
      </c>
      <c r="P29" t="s">
        <v>121</v>
      </c>
      <c r="Q29" t="s">
        <v>122</v>
      </c>
      <c r="R29" t="s">
        <v>123</v>
      </c>
      <c r="S29">
        <v>9304500</v>
      </c>
      <c r="T29">
        <v>3</v>
      </c>
      <c r="U29">
        <v>2</v>
      </c>
      <c r="V29">
        <v>577696</v>
      </c>
      <c r="W29">
        <v>547568</v>
      </c>
      <c r="X29">
        <v>17</v>
      </c>
      <c r="Y29">
        <v>345674</v>
      </c>
      <c r="Z29">
        <v>24573</v>
      </c>
      <c r="AA29">
        <v>193</v>
      </c>
      <c r="AB29">
        <v>143</v>
      </c>
      <c r="AC29">
        <v>27599</v>
      </c>
      <c r="AD29" t="s">
        <v>127</v>
      </c>
      <c r="AE29" t="s">
        <v>125</v>
      </c>
      <c r="AF29">
        <v>2566.0700000000002</v>
      </c>
      <c r="AG29">
        <v>4054348</v>
      </c>
      <c r="AH29">
        <v>5151.22</v>
      </c>
      <c r="AI29">
        <v>57.18</v>
      </c>
      <c r="AJ29">
        <v>10.7097</v>
      </c>
      <c r="AK29">
        <v>-3046700</v>
      </c>
      <c r="AL29">
        <v>-9.7096800000000005</v>
      </c>
      <c r="AM29">
        <v>7.9755000000000003</v>
      </c>
      <c r="AN29">
        <v>213.66</v>
      </c>
      <c r="AO29">
        <v>3.65842</v>
      </c>
      <c r="AP29">
        <v>2.9821499999999999</v>
      </c>
      <c r="AQ29">
        <v>512.827</v>
      </c>
      <c r="AR29">
        <v>418.87</v>
      </c>
      <c r="AS29">
        <v>5087718</v>
      </c>
      <c r="AT29">
        <v>-1</v>
      </c>
      <c r="AU29">
        <v>-1</v>
      </c>
      <c r="AV29">
        <v>-1</v>
      </c>
      <c r="AW29">
        <v>-1</v>
      </c>
      <c r="AX29">
        <v>0</v>
      </c>
      <c r="AY29">
        <v>0</v>
      </c>
      <c r="AZ29">
        <v>512586000</v>
      </c>
      <c r="BA29">
        <v>18572.599999999999</v>
      </c>
      <c r="BB29">
        <v>44</v>
      </c>
      <c r="BC29">
        <v>11.507899999999999</v>
      </c>
      <c r="BD29">
        <v>8.4466800000000006</v>
      </c>
      <c r="BE29">
        <v>-3625760</v>
      </c>
      <c r="BF29">
        <v>-10.507899999999999</v>
      </c>
      <c r="BG29">
        <v>0</v>
      </c>
      <c r="BH29">
        <v>0</v>
      </c>
      <c r="BI29">
        <v>610.45000000000005</v>
      </c>
      <c r="BJ29">
        <v>834.37</v>
      </c>
      <c r="BK29">
        <v>690.63199999999995</v>
      </c>
      <c r="BL29">
        <v>537.42999999999995</v>
      </c>
      <c r="BM29">
        <v>467606</v>
      </c>
      <c r="BN29">
        <v>43136625</v>
      </c>
      <c r="BO29">
        <v>7767692</v>
      </c>
      <c r="BP29" s="9">
        <v>20.418900000000001</v>
      </c>
      <c r="BQ29">
        <v>20.418900000000001</v>
      </c>
      <c r="BR29">
        <v>-26309.7</v>
      </c>
      <c r="BS29">
        <v>-20.418900000000001</v>
      </c>
      <c r="BT29">
        <v>0</v>
      </c>
      <c r="BU29">
        <v>0</v>
      </c>
      <c r="BV29" s="1">
        <v>33305600</v>
      </c>
      <c r="BW29">
        <v>9900.58</v>
      </c>
      <c r="BX29">
        <v>10.15</v>
      </c>
      <c r="BY29">
        <v>14.61</v>
      </c>
      <c r="BZ29">
        <v>5.7938299999999998</v>
      </c>
      <c r="CA29">
        <v>5.2179700000000002</v>
      </c>
      <c r="CB29" t="s">
        <v>61</v>
      </c>
    </row>
    <row r="30" spans="1:80">
      <c r="A30" t="s">
        <v>114</v>
      </c>
      <c r="B30" t="s">
        <v>128</v>
      </c>
      <c r="C30" t="s">
        <v>116</v>
      </c>
      <c r="D30">
        <v>2233.8200000000002</v>
      </c>
      <c r="F30">
        <v>69</v>
      </c>
      <c r="G30">
        <v>6862</v>
      </c>
      <c r="H30">
        <v>0</v>
      </c>
      <c r="I30">
        <v>530</v>
      </c>
      <c r="J30">
        <v>0</v>
      </c>
      <c r="K30">
        <v>0</v>
      </c>
      <c r="L30" t="s">
        <v>117</v>
      </c>
      <c r="M30" t="s">
        <v>118</v>
      </c>
      <c r="N30" t="s">
        <v>119</v>
      </c>
      <c r="O30" t="s">
        <v>120</v>
      </c>
      <c r="P30" t="s">
        <v>121</v>
      </c>
      <c r="Q30" t="s">
        <v>122</v>
      </c>
      <c r="R30" t="s">
        <v>123</v>
      </c>
      <c r="S30">
        <v>4157084</v>
      </c>
      <c r="T30">
        <v>23</v>
      </c>
      <c r="U30">
        <v>46</v>
      </c>
      <c r="V30">
        <v>223304</v>
      </c>
      <c r="W30">
        <v>202401</v>
      </c>
      <c r="X30">
        <v>1</v>
      </c>
      <c r="Y30">
        <v>131203</v>
      </c>
      <c r="Z30">
        <v>7461</v>
      </c>
      <c r="AA30">
        <v>138</v>
      </c>
      <c r="AB30">
        <v>102</v>
      </c>
      <c r="AC30">
        <v>14076</v>
      </c>
      <c r="AD30" t="s">
        <v>124</v>
      </c>
      <c r="AE30" t="s">
        <v>125</v>
      </c>
      <c r="AF30">
        <v>706.24</v>
      </c>
      <c r="AG30">
        <v>1811717</v>
      </c>
      <c r="AH30">
        <v>851.26</v>
      </c>
      <c r="AI30">
        <v>7.42</v>
      </c>
      <c r="AJ30">
        <v>14.1845</v>
      </c>
      <c r="AK30">
        <v>-1443180</v>
      </c>
      <c r="AL30">
        <v>-13.1845</v>
      </c>
      <c r="AM30">
        <v>12.4215</v>
      </c>
      <c r="AN30">
        <v>87.67</v>
      </c>
      <c r="AO30">
        <v>1.09748</v>
      </c>
      <c r="AP30">
        <v>0.93326500000000001</v>
      </c>
      <c r="AQ30">
        <v>150.91200000000001</v>
      </c>
      <c r="AR30">
        <v>122.992</v>
      </c>
      <c r="AS30">
        <v>2149969</v>
      </c>
      <c r="AT30">
        <v>-1</v>
      </c>
      <c r="AU30">
        <v>-1</v>
      </c>
      <c r="AV30">
        <v>-1</v>
      </c>
      <c r="AW30">
        <v>-1</v>
      </c>
      <c r="AX30">
        <v>0</v>
      </c>
      <c r="AY30">
        <v>0</v>
      </c>
      <c r="AZ30">
        <v>260164000</v>
      </c>
      <c r="BA30">
        <v>18482.8</v>
      </c>
      <c r="BB30">
        <v>21</v>
      </c>
      <c r="BC30">
        <v>15.138999999999999</v>
      </c>
      <c r="BD30">
        <v>13.2104</v>
      </c>
      <c r="BE30">
        <v>-1762670</v>
      </c>
      <c r="BF30">
        <v>-14.138999999999999</v>
      </c>
      <c r="BG30">
        <v>0</v>
      </c>
      <c r="BH30">
        <v>0</v>
      </c>
      <c r="BI30">
        <v>152.09</v>
      </c>
      <c r="BJ30">
        <v>212.08500000000001</v>
      </c>
      <c r="BK30">
        <v>176.19300000000001</v>
      </c>
      <c r="BL30">
        <v>245.84</v>
      </c>
      <c r="BM30">
        <v>69619</v>
      </c>
      <c r="BN30">
        <v>5194421</v>
      </c>
      <c r="BO30">
        <v>916834</v>
      </c>
      <c r="BP30" s="9">
        <v>14.3714</v>
      </c>
      <c r="BQ30">
        <v>14.3714</v>
      </c>
      <c r="BR30">
        <v>-2913.99</v>
      </c>
      <c r="BS30">
        <v>-14.3714</v>
      </c>
      <c r="BT30">
        <v>0</v>
      </c>
      <c r="BU30">
        <v>0</v>
      </c>
      <c r="BV30" s="1">
        <v>6996420</v>
      </c>
      <c r="BW30">
        <v>8319.17</v>
      </c>
      <c r="BX30">
        <v>1.76</v>
      </c>
      <c r="BY30">
        <v>2.11</v>
      </c>
      <c r="BZ30">
        <v>1.1280300000000001</v>
      </c>
      <c r="CA30">
        <v>1.01023</v>
      </c>
      <c r="CB30" t="s">
        <v>61</v>
      </c>
    </row>
    <row r="31" spans="1:80">
      <c r="A31" t="s">
        <v>114</v>
      </c>
      <c r="B31" t="s">
        <v>129</v>
      </c>
      <c r="C31" t="s">
        <v>116</v>
      </c>
      <c r="D31">
        <v>5263.43</v>
      </c>
      <c r="F31">
        <v>852</v>
      </c>
      <c r="G31">
        <v>14030</v>
      </c>
      <c r="H31">
        <v>24</v>
      </c>
      <c r="I31">
        <v>359</v>
      </c>
      <c r="J31">
        <v>0</v>
      </c>
      <c r="K31">
        <v>0</v>
      </c>
      <c r="L31" t="s">
        <v>117</v>
      </c>
      <c r="M31" t="s">
        <v>118</v>
      </c>
      <c r="N31" t="s">
        <v>119</v>
      </c>
      <c r="O31" t="s">
        <v>120</v>
      </c>
      <c r="P31" t="s">
        <v>121</v>
      </c>
      <c r="Q31" t="s">
        <v>122</v>
      </c>
      <c r="R31" t="s">
        <v>123</v>
      </c>
      <c r="S31">
        <v>6013080</v>
      </c>
      <c r="T31">
        <v>264</v>
      </c>
      <c r="U31">
        <v>588</v>
      </c>
      <c r="V31">
        <v>355537</v>
      </c>
      <c r="W31">
        <v>274786</v>
      </c>
      <c r="X31">
        <v>1</v>
      </c>
      <c r="Y31">
        <v>218574</v>
      </c>
      <c r="Z31">
        <v>15265</v>
      </c>
      <c r="AA31">
        <v>150</v>
      </c>
      <c r="AB31">
        <v>111</v>
      </c>
      <c r="AC31">
        <v>16650</v>
      </c>
      <c r="AD31" t="s">
        <v>127</v>
      </c>
      <c r="AE31" t="s">
        <v>125</v>
      </c>
      <c r="AF31">
        <v>729.65</v>
      </c>
      <c r="AG31">
        <v>2321667</v>
      </c>
      <c r="AH31">
        <v>3448.63</v>
      </c>
      <c r="AI31">
        <v>21.57</v>
      </c>
      <c r="AJ31">
        <v>855.37899999999991</v>
      </c>
      <c r="AK31">
        <v>-864571</v>
      </c>
      <c r="AL31">
        <v>-854.37899999999991</v>
      </c>
      <c r="AM31">
        <v>855.37899999999991</v>
      </c>
      <c r="AN31">
        <v>100.62</v>
      </c>
      <c r="AO31">
        <v>1.5372600000000001</v>
      </c>
      <c r="AP31">
        <v>1.29234</v>
      </c>
      <c r="AQ31">
        <v>248.435</v>
      </c>
      <c r="AR31">
        <v>210.13200000000001</v>
      </c>
      <c r="AS31">
        <v>2999403</v>
      </c>
      <c r="AT31">
        <v>-1</v>
      </c>
      <c r="AU31">
        <v>-1</v>
      </c>
      <c r="AV31">
        <v>-1</v>
      </c>
      <c r="AW31">
        <v>-1</v>
      </c>
      <c r="AX31">
        <v>0</v>
      </c>
      <c r="AY31">
        <v>0</v>
      </c>
      <c r="AZ31">
        <v>308278000</v>
      </c>
      <c r="BA31">
        <v>18515.2</v>
      </c>
      <c r="BB31">
        <v>34</v>
      </c>
      <c r="BC31">
        <v>846.38499999999999</v>
      </c>
      <c r="BD31">
        <v>846.38499999999999</v>
      </c>
      <c r="BE31">
        <v>-1042240</v>
      </c>
      <c r="BF31">
        <v>-845.38499999999999</v>
      </c>
      <c r="BG31">
        <v>0</v>
      </c>
      <c r="BH31">
        <v>0</v>
      </c>
      <c r="BI31">
        <v>387.05</v>
      </c>
      <c r="BJ31">
        <v>360.06900000000002</v>
      </c>
      <c r="BK31">
        <v>306.78100000000001</v>
      </c>
      <c r="BL31">
        <v>313.57</v>
      </c>
      <c r="BM31">
        <v>2084</v>
      </c>
      <c r="BN31">
        <v>128194</v>
      </c>
      <c r="BO31">
        <v>36276</v>
      </c>
      <c r="BP31" s="9">
        <v>3.65266</v>
      </c>
      <c r="BQ31">
        <v>3.65266</v>
      </c>
      <c r="BR31">
        <v>-552.82500000000005</v>
      </c>
      <c r="BS31">
        <v>-3.65266</v>
      </c>
      <c r="BT31">
        <v>0</v>
      </c>
      <c r="BU31">
        <v>0</v>
      </c>
      <c r="BV31">
        <v>827179</v>
      </c>
      <c r="BW31">
        <v>4220.3</v>
      </c>
      <c r="BX31">
        <v>0.22</v>
      </c>
      <c r="BY31">
        <v>0.09</v>
      </c>
      <c r="BZ31">
        <v>6.9036200000000006E-2</v>
      </c>
      <c r="CA31">
        <v>6.6279599999999994E-2</v>
      </c>
      <c r="CB31" t="s">
        <v>60</v>
      </c>
    </row>
    <row r="32" spans="1:80">
      <c r="A32" t="s">
        <v>114</v>
      </c>
      <c r="B32" t="s">
        <v>130</v>
      </c>
      <c r="C32" t="s">
        <v>116</v>
      </c>
      <c r="D32">
        <v>4902.6099999999997</v>
      </c>
      <c r="F32">
        <v>451</v>
      </c>
      <c r="G32">
        <v>14725</v>
      </c>
      <c r="H32">
        <v>0</v>
      </c>
      <c r="I32">
        <v>260</v>
      </c>
      <c r="J32">
        <v>0</v>
      </c>
      <c r="K32">
        <v>0</v>
      </c>
      <c r="L32" t="s">
        <v>117</v>
      </c>
      <c r="M32" t="s">
        <v>118</v>
      </c>
      <c r="N32" t="s">
        <v>119</v>
      </c>
      <c r="O32" t="s">
        <v>120</v>
      </c>
      <c r="P32" t="s">
        <v>121</v>
      </c>
      <c r="Q32" t="s">
        <v>122</v>
      </c>
      <c r="R32" t="s">
        <v>123</v>
      </c>
      <c r="S32">
        <v>5544868</v>
      </c>
      <c r="T32">
        <v>239</v>
      </c>
      <c r="U32">
        <v>212</v>
      </c>
      <c r="V32">
        <v>302755</v>
      </c>
      <c r="W32">
        <v>300220</v>
      </c>
      <c r="X32">
        <v>1</v>
      </c>
      <c r="Y32">
        <v>184812</v>
      </c>
      <c r="Z32">
        <v>15436</v>
      </c>
      <c r="AA32">
        <v>153</v>
      </c>
      <c r="AB32">
        <v>113</v>
      </c>
      <c r="AC32">
        <v>17289</v>
      </c>
      <c r="AD32" t="s">
        <v>127</v>
      </c>
      <c r="AE32" t="s">
        <v>125</v>
      </c>
      <c r="AF32">
        <v>1325.4</v>
      </c>
      <c r="AG32">
        <v>3715266</v>
      </c>
      <c r="AH32">
        <v>2540.9299999999998</v>
      </c>
      <c r="AI32">
        <v>16.43</v>
      </c>
      <c r="AJ32">
        <v>11.8126</v>
      </c>
      <c r="AK32">
        <v>-707332</v>
      </c>
      <c r="AL32">
        <v>-10.8126</v>
      </c>
      <c r="AM32">
        <v>11.8126</v>
      </c>
      <c r="AN32">
        <v>99.75</v>
      </c>
      <c r="AO32">
        <v>1.75116</v>
      </c>
      <c r="AP32">
        <v>1.38097</v>
      </c>
      <c r="AQ32">
        <v>223.86500000000001</v>
      </c>
      <c r="AR32">
        <v>181.38900000000001</v>
      </c>
      <c r="AS32">
        <v>4738525</v>
      </c>
      <c r="AT32">
        <v>-1</v>
      </c>
      <c r="AU32">
        <v>-1</v>
      </c>
      <c r="AV32">
        <v>-1</v>
      </c>
      <c r="AW32">
        <v>-1</v>
      </c>
      <c r="AX32">
        <v>0</v>
      </c>
      <c r="AY32">
        <v>0</v>
      </c>
      <c r="AZ32">
        <v>320293000</v>
      </c>
      <c r="BA32">
        <v>18525.8</v>
      </c>
      <c r="BB32">
        <v>47</v>
      </c>
      <c r="BC32">
        <v>12.3803</v>
      </c>
      <c r="BD32">
        <v>12.3803</v>
      </c>
      <c r="BE32">
        <v>-1014140</v>
      </c>
      <c r="BF32">
        <v>-11.3803</v>
      </c>
      <c r="BG32">
        <v>0</v>
      </c>
      <c r="BH32">
        <v>0</v>
      </c>
      <c r="BI32">
        <v>360.28</v>
      </c>
      <c r="BJ32">
        <v>370.53399999999999</v>
      </c>
      <c r="BK32">
        <v>306.21800000000002</v>
      </c>
      <c r="BL32">
        <v>317.74</v>
      </c>
      <c r="BM32">
        <v>938</v>
      </c>
      <c r="BN32">
        <v>87522</v>
      </c>
      <c r="BO32">
        <v>29405</v>
      </c>
      <c r="BP32" s="9">
        <v>2.95628</v>
      </c>
      <c r="BQ32">
        <v>2.95628</v>
      </c>
      <c r="BR32">
        <v>-261.88799999999998</v>
      </c>
      <c r="BS32">
        <v>-2.95628</v>
      </c>
      <c r="BT32">
        <v>0</v>
      </c>
      <c r="BU32">
        <v>0</v>
      </c>
      <c r="BV32">
        <v>468675</v>
      </c>
      <c r="BW32">
        <v>3254.69</v>
      </c>
      <c r="BX32">
        <v>0.11</v>
      </c>
      <c r="BY32">
        <v>0.04</v>
      </c>
      <c r="BZ32">
        <v>2.0201799999999999E-2</v>
      </c>
      <c r="CA32">
        <v>1.92395E-2</v>
      </c>
      <c r="CB32" t="s">
        <v>68</v>
      </c>
    </row>
    <row r="33" spans="1:80">
      <c r="A33" t="s">
        <v>114</v>
      </c>
      <c r="B33" t="s">
        <v>131</v>
      </c>
      <c r="C33" t="s">
        <v>116</v>
      </c>
      <c r="D33">
        <v>2897.4</v>
      </c>
      <c r="F33">
        <v>162</v>
      </c>
      <c r="G33">
        <v>9680</v>
      </c>
      <c r="H33">
        <v>132</v>
      </c>
      <c r="I33">
        <v>600</v>
      </c>
      <c r="J33">
        <v>0</v>
      </c>
      <c r="K33">
        <v>0</v>
      </c>
      <c r="L33" t="s">
        <v>117</v>
      </c>
      <c r="M33" t="s">
        <v>118</v>
      </c>
      <c r="N33" t="s">
        <v>119</v>
      </c>
      <c r="O33" t="s">
        <v>120</v>
      </c>
      <c r="P33" t="s">
        <v>121</v>
      </c>
      <c r="Q33" t="s">
        <v>122</v>
      </c>
      <c r="R33" t="s">
        <v>123</v>
      </c>
      <c r="S33">
        <v>5535388</v>
      </c>
      <c r="T33">
        <v>94</v>
      </c>
      <c r="U33">
        <v>68</v>
      </c>
      <c r="V33">
        <v>331744</v>
      </c>
      <c r="W33">
        <v>255478</v>
      </c>
      <c r="X33">
        <v>1</v>
      </c>
      <c r="Y33">
        <v>156536</v>
      </c>
      <c r="Z33">
        <v>10574</v>
      </c>
      <c r="AA33">
        <v>169</v>
      </c>
      <c r="AB33">
        <v>125</v>
      </c>
      <c r="AC33">
        <v>21125</v>
      </c>
      <c r="AD33" t="s">
        <v>132</v>
      </c>
      <c r="AE33" t="s">
        <v>125</v>
      </c>
      <c r="AF33">
        <v>534.36</v>
      </c>
      <c r="AG33">
        <v>2061217</v>
      </c>
      <c r="AH33">
        <v>1133.76</v>
      </c>
      <c r="AI33">
        <v>10.95</v>
      </c>
      <c r="AJ33">
        <v>8.5275600000000011</v>
      </c>
      <c r="AK33">
        <v>-485777</v>
      </c>
      <c r="AL33">
        <v>-7.5275600000000003</v>
      </c>
      <c r="AM33">
        <v>8.5275600000000011</v>
      </c>
      <c r="AN33">
        <v>145.15</v>
      </c>
      <c r="AO33">
        <v>1.3333900000000001</v>
      </c>
      <c r="AP33">
        <v>1.1280300000000001</v>
      </c>
      <c r="AQ33">
        <v>199.405</v>
      </c>
      <c r="AR33">
        <v>169.286</v>
      </c>
      <c r="AS33">
        <v>2713907</v>
      </c>
      <c r="AT33">
        <v>-1</v>
      </c>
      <c r="AU33">
        <v>-1</v>
      </c>
      <c r="AV33">
        <v>-1</v>
      </c>
      <c r="AW33">
        <v>-1</v>
      </c>
      <c r="AX33">
        <v>0</v>
      </c>
      <c r="AY33">
        <v>0</v>
      </c>
      <c r="AZ33">
        <v>391827000</v>
      </c>
      <c r="BA33">
        <v>18548</v>
      </c>
      <c r="BB33">
        <v>16</v>
      </c>
      <c r="BC33">
        <v>9.0653299999999994</v>
      </c>
      <c r="BD33">
        <v>9.0653299999999994</v>
      </c>
      <c r="BE33">
        <v>-757514</v>
      </c>
      <c r="BF33">
        <v>-8.0653299999999994</v>
      </c>
      <c r="BG33">
        <v>0</v>
      </c>
      <c r="BH33">
        <v>0</v>
      </c>
      <c r="BI33">
        <v>408.15</v>
      </c>
      <c r="BJ33">
        <v>258.37900000000002</v>
      </c>
      <c r="BK33">
        <v>221.541</v>
      </c>
      <c r="BL33">
        <v>418.63</v>
      </c>
      <c r="BM33">
        <v>6215</v>
      </c>
      <c r="BN33">
        <v>1828440</v>
      </c>
      <c r="BO33">
        <v>447202</v>
      </c>
      <c r="BP33" s="9">
        <v>17.518599999999999</v>
      </c>
      <c r="BQ33">
        <v>17.518599999999999</v>
      </c>
      <c r="BR33">
        <v>-1462.9</v>
      </c>
      <c r="BS33">
        <v>-17.518599999999999</v>
      </c>
      <c r="BT33">
        <v>0</v>
      </c>
      <c r="BU33">
        <v>0</v>
      </c>
      <c r="BV33" s="1">
        <v>1265360</v>
      </c>
      <c r="BW33">
        <v>4942.82</v>
      </c>
      <c r="BX33">
        <v>0.35</v>
      </c>
      <c r="BY33">
        <v>0.4</v>
      </c>
      <c r="BZ33">
        <v>0.118009</v>
      </c>
      <c r="CA33">
        <v>0.11237</v>
      </c>
      <c r="CB33" t="s">
        <v>60</v>
      </c>
    </row>
    <row r="34" spans="1:80">
      <c r="A34" t="s">
        <v>114</v>
      </c>
      <c r="B34" t="s">
        <v>133</v>
      </c>
      <c r="C34" t="s">
        <v>116</v>
      </c>
      <c r="D34">
        <v>3312.41</v>
      </c>
      <c r="F34">
        <v>229</v>
      </c>
      <c r="G34">
        <v>7818</v>
      </c>
      <c r="H34">
        <v>78</v>
      </c>
      <c r="I34">
        <v>1459</v>
      </c>
      <c r="J34">
        <v>0</v>
      </c>
      <c r="K34">
        <v>1</v>
      </c>
      <c r="L34" t="s">
        <v>117</v>
      </c>
      <c r="M34" t="s">
        <v>118</v>
      </c>
      <c r="N34" t="s">
        <v>119</v>
      </c>
      <c r="O34" t="s">
        <v>120</v>
      </c>
      <c r="P34" t="s">
        <v>121</v>
      </c>
      <c r="Q34" t="s">
        <v>122</v>
      </c>
      <c r="R34" t="s">
        <v>123</v>
      </c>
      <c r="S34">
        <v>6675304</v>
      </c>
      <c r="T34">
        <v>129</v>
      </c>
      <c r="U34">
        <v>100</v>
      </c>
      <c r="V34">
        <v>316623</v>
      </c>
      <c r="W34">
        <v>257480</v>
      </c>
      <c r="X34">
        <v>3</v>
      </c>
      <c r="Y34">
        <v>183470</v>
      </c>
      <c r="Z34">
        <v>9585</v>
      </c>
      <c r="AA34">
        <v>225</v>
      </c>
      <c r="AB34">
        <v>167</v>
      </c>
      <c r="AC34">
        <v>37575</v>
      </c>
      <c r="AD34" t="s">
        <v>124</v>
      </c>
      <c r="AE34" t="s">
        <v>125</v>
      </c>
      <c r="AF34">
        <v>683.22</v>
      </c>
      <c r="AG34">
        <v>2142763</v>
      </c>
      <c r="AH34">
        <v>1068.4000000000001</v>
      </c>
      <c r="AI34">
        <v>6.71</v>
      </c>
      <c r="AJ34">
        <v>7.4231399999999992</v>
      </c>
      <c r="AK34">
        <v>-338063</v>
      </c>
      <c r="AL34">
        <v>-6.4231400000000001</v>
      </c>
      <c r="AM34">
        <v>4.6807499999999997</v>
      </c>
      <c r="AN34">
        <v>243.28</v>
      </c>
      <c r="AO34">
        <v>1.42753</v>
      </c>
      <c r="AP34">
        <v>1.2188699999999999</v>
      </c>
      <c r="AQ34">
        <v>216.79599999999999</v>
      </c>
      <c r="AR34">
        <v>185.614</v>
      </c>
      <c r="AS34">
        <v>2795128</v>
      </c>
      <c r="AT34">
        <v>-1</v>
      </c>
      <c r="AU34">
        <v>-1</v>
      </c>
      <c r="AV34">
        <v>-1</v>
      </c>
      <c r="AW34">
        <v>-1</v>
      </c>
      <c r="AX34">
        <v>0</v>
      </c>
      <c r="AY34">
        <v>0</v>
      </c>
      <c r="AZ34">
        <v>695909000</v>
      </c>
      <c r="BA34">
        <v>18520.5</v>
      </c>
      <c r="BB34">
        <v>14</v>
      </c>
      <c r="BC34">
        <v>11.2881</v>
      </c>
      <c r="BD34">
        <v>6.9217600000000008</v>
      </c>
      <c r="BE34">
        <v>-561028</v>
      </c>
      <c r="BF34">
        <v>-10.2881</v>
      </c>
      <c r="BG34">
        <v>0</v>
      </c>
      <c r="BH34">
        <v>0</v>
      </c>
      <c r="BI34">
        <v>182.25</v>
      </c>
      <c r="BJ34">
        <v>273.68799999999999</v>
      </c>
      <c r="BK34">
        <v>236.56200000000001</v>
      </c>
      <c r="BL34">
        <v>755.05</v>
      </c>
      <c r="BM34">
        <v>9816</v>
      </c>
      <c r="BN34">
        <v>5259633</v>
      </c>
      <c r="BO34">
        <v>1258198</v>
      </c>
      <c r="BP34" s="9">
        <v>13.523300000000001</v>
      </c>
      <c r="BQ34">
        <v>13.523300000000001</v>
      </c>
      <c r="BR34">
        <v>-870.64700000000005</v>
      </c>
      <c r="BS34">
        <v>-13.523300000000001</v>
      </c>
      <c r="BT34">
        <v>0</v>
      </c>
      <c r="BU34">
        <v>0</v>
      </c>
      <c r="BV34" s="1">
        <v>1503180</v>
      </c>
      <c r="BW34">
        <v>4639.4399999999996</v>
      </c>
      <c r="BX34">
        <v>0.37</v>
      </c>
      <c r="BY34">
        <v>1.03</v>
      </c>
      <c r="BZ34">
        <v>0.102705</v>
      </c>
      <c r="CA34">
        <v>9.8332000000000003E-2</v>
      </c>
      <c r="CB34" t="s">
        <v>60</v>
      </c>
    </row>
    <row r="35" spans="1:80">
      <c r="A35" t="s">
        <v>114</v>
      </c>
      <c r="B35" t="s">
        <v>134</v>
      </c>
      <c r="C35" t="s">
        <v>116</v>
      </c>
      <c r="D35">
        <v>3292.89</v>
      </c>
      <c r="F35">
        <v>150</v>
      </c>
      <c r="G35">
        <v>15899</v>
      </c>
      <c r="H35">
        <v>75</v>
      </c>
      <c r="I35">
        <v>553</v>
      </c>
      <c r="J35">
        <v>0</v>
      </c>
      <c r="K35">
        <v>0</v>
      </c>
      <c r="L35" t="s">
        <v>117</v>
      </c>
      <c r="M35" t="s">
        <v>118</v>
      </c>
      <c r="N35" t="s">
        <v>119</v>
      </c>
      <c r="O35" t="s">
        <v>120</v>
      </c>
      <c r="P35" t="s">
        <v>121</v>
      </c>
      <c r="Q35" t="s">
        <v>122</v>
      </c>
      <c r="R35" t="s">
        <v>123</v>
      </c>
      <c r="S35">
        <v>4925340</v>
      </c>
      <c r="T35">
        <v>68</v>
      </c>
      <c r="U35">
        <v>82</v>
      </c>
      <c r="V35">
        <v>284051</v>
      </c>
      <c r="W35">
        <v>234177</v>
      </c>
      <c r="X35">
        <v>1</v>
      </c>
      <c r="Y35">
        <v>144423</v>
      </c>
      <c r="Z35">
        <v>16677</v>
      </c>
      <c r="AA35">
        <v>158</v>
      </c>
      <c r="AB35">
        <v>117</v>
      </c>
      <c r="AC35">
        <v>18486</v>
      </c>
      <c r="AD35" t="s">
        <v>127</v>
      </c>
      <c r="AE35" t="s">
        <v>125</v>
      </c>
      <c r="AF35">
        <v>509.43</v>
      </c>
      <c r="AG35">
        <v>2360197</v>
      </c>
      <c r="AH35">
        <v>1813.82</v>
      </c>
      <c r="AI35">
        <v>11.55</v>
      </c>
      <c r="AJ35">
        <v>7.0009699999999997</v>
      </c>
      <c r="AK35">
        <v>-367640</v>
      </c>
      <c r="AL35">
        <v>-6.0009699999999997</v>
      </c>
      <c r="AM35">
        <v>6.7251300000000001</v>
      </c>
      <c r="AN35">
        <v>133.49</v>
      </c>
      <c r="AO35">
        <v>1.1911700000000001</v>
      </c>
      <c r="AP35">
        <v>1.0349699999999999</v>
      </c>
      <c r="AQ35">
        <v>225.66200000000001</v>
      </c>
      <c r="AR35">
        <v>189.935</v>
      </c>
      <c r="AS35">
        <v>2846845</v>
      </c>
      <c r="AT35">
        <v>-1</v>
      </c>
      <c r="AU35">
        <v>-1</v>
      </c>
      <c r="AV35">
        <v>-1</v>
      </c>
      <c r="AW35">
        <v>-1</v>
      </c>
      <c r="AX35">
        <v>0</v>
      </c>
      <c r="AY35">
        <v>0</v>
      </c>
      <c r="AZ35">
        <v>342752000</v>
      </c>
      <c r="BA35">
        <v>18541.2</v>
      </c>
      <c r="BB35">
        <v>21</v>
      </c>
      <c r="BC35">
        <v>7.4116999999999997</v>
      </c>
      <c r="BD35">
        <v>7.4116999999999997</v>
      </c>
      <c r="BE35">
        <v>-563900</v>
      </c>
      <c r="BF35">
        <v>-6.4116999999999997</v>
      </c>
      <c r="BG35">
        <v>0</v>
      </c>
      <c r="BH35">
        <v>0</v>
      </c>
      <c r="BI35">
        <v>245.65</v>
      </c>
      <c r="BJ35">
        <v>286.012</v>
      </c>
      <c r="BK35">
        <v>242.11500000000001</v>
      </c>
      <c r="BL35">
        <v>354.57</v>
      </c>
      <c r="BM35">
        <v>321509</v>
      </c>
      <c r="BN35">
        <v>53511812</v>
      </c>
      <c r="BO35">
        <v>11238071</v>
      </c>
      <c r="BP35" s="9">
        <v>73.820499999999996</v>
      </c>
      <c r="BQ35">
        <v>73.820499999999996</v>
      </c>
      <c r="BR35">
        <v>-66754.399999999994</v>
      </c>
      <c r="BS35">
        <v>-73.820499999999996</v>
      </c>
      <c r="BT35">
        <v>-18.6509</v>
      </c>
      <c r="BU35">
        <v>-0.29878700000000002</v>
      </c>
      <c r="BV35" s="1">
        <v>29217600</v>
      </c>
      <c r="BW35">
        <v>10805.3</v>
      </c>
      <c r="BX35">
        <v>8.68</v>
      </c>
      <c r="BY35">
        <v>16.53</v>
      </c>
      <c r="BZ35">
        <v>5.6109900000000001</v>
      </c>
      <c r="CA35">
        <v>4.8483599999999996</v>
      </c>
      <c r="CB35" t="s">
        <v>61</v>
      </c>
    </row>
    <row r="36" spans="1:80">
      <c r="A36" t="s">
        <v>114</v>
      </c>
      <c r="B36" t="s">
        <v>135</v>
      </c>
      <c r="C36" t="s">
        <v>116</v>
      </c>
      <c r="D36">
        <v>2980.26</v>
      </c>
      <c r="F36">
        <v>208</v>
      </c>
      <c r="G36">
        <v>7145</v>
      </c>
      <c r="H36">
        <v>213</v>
      </c>
      <c r="I36">
        <v>785</v>
      </c>
      <c r="J36">
        <v>40</v>
      </c>
      <c r="K36">
        <v>0</v>
      </c>
      <c r="L36" t="s">
        <v>117</v>
      </c>
      <c r="M36" t="s">
        <v>118</v>
      </c>
      <c r="N36" t="s">
        <v>119</v>
      </c>
      <c r="O36" t="s">
        <v>120</v>
      </c>
      <c r="P36" t="s">
        <v>121</v>
      </c>
      <c r="Q36" t="s">
        <v>122</v>
      </c>
      <c r="R36" t="s">
        <v>123</v>
      </c>
      <c r="S36">
        <v>5744696</v>
      </c>
      <c r="T36">
        <v>106</v>
      </c>
      <c r="U36">
        <v>102</v>
      </c>
      <c r="V36">
        <v>279132</v>
      </c>
      <c r="W36">
        <v>212552</v>
      </c>
      <c r="X36">
        <v>1</v>
      </c>
      <c r="Y36">
        <v>168784</v>
      </c>
      <c r="Z36">
        <v>8391</v>
      </c>
      <c r="AA36">
        <v>209</v>
      </c>
      <c r="AB36">
        <v>155</v>
      </c>
      <c r="AC36">
        <v>32395</v>
      </c>
      <c r="AD36" t="s">
        <v>132</v>
      </c>
      <c r="AE36" t="s">
        <v>125</v>
      </c>
      <c r="AF36">
        <v>604.74</v>
      </c>
      <c r="AG36">
        <v>2720452</v>
      </c>
      <c r="AH36">
        <v>894.58</v>
      </c>
      <c r="AI36">
        <v>5.9</v>
      </c>
      <c r="AJ36">
        <v>10.9299</v>
      </c>
      <c r="AK36">
        <v>-642062</v>
      </c>
      <c r="AL36">
        <v>-9.9299100000000013</v>
      </c>
      <c r="AM36">
        <v>10.9299</v>
      </c>
      <c r="AN36">
        <v>196.84</v>
      </c>
      <c r="AO36">
        <v>1.28318</v>
      </c>
      <c r="AP36">
        <v>1.09128</v>
      </c>
      <c r="AQ36">
        <v>182.00200000000001</v>
      </c>
      <c r="AR36">
        <v>156.17400000000001</v>
      </c>
      <c r="AS36">
        <v>3419221</v>
      </c>
      <c r="AT36">
        <v>-1</v>
      </c>
      <c r="AU36">
        <v>-1</v>
      </c>
      <c r="AV36">
        <v>-1</v>
      </c>
      <c r="AW36">
        <v>-1</v>
      </c>
      <c r="AX36">
        <v>0</v>
      </c>
      <c r="AY36">
        <v>0</v>
      </c>
      <c r="AZ36">
        <v>600287000</v>
      </c>
      <c r="BA36">
        <v>18530.2</v>
      </c>
      <c r="BB36">
        <v>43</v>
      </c>
      <c r="BC36">
        <v>11.3619</v>
      </c>
      <c r="BD36">
        <v>11.3619</v>
      </c>
      <c r="BE36">
        <v>-877066</v>
      </c>
      <c r="BF36">
        <v>-10.3619</v>
      </c>
      <c r="BG36">
        <v>0</v>
      </c>
      <c r="BH36">
        <v>0</v>
      </c>
      <c r="BI36">
        <v>367.88</v>
      </c>
      <c r="BJ36">
        <v>297.58499999999998</v>
      </c>
      <c r="BK36">
        <v>258.40300000000002</v>
      </c>
      <c r="BL36">
        <v>603.78</v>
      </c>
      <c r="BM36">
        <v>1034564</v>
      </c>
      <c r="BN36">
        <v>250008716</v>
      </c>
      <c r="BO36">
        <v>57569237</v>
      </c>
      <c r="BP36" s="9">
        <v>76.061199999999999</v>
      </c>
      <c r="BQ36">
        <v>76.061199999999999</v>
      </c>
      <c r="BR36">
        <v>-480995</v>
      </c>
      <c r="BS36">
        <v>-76.061199999999999</v>
      </c>
      <c r="BT36">
        <v>-53.756100000000004</v>
      </c>
      <c r="BU36">
        <v>-0.29214600000000002</v>
      </c>
      <c r="BV36" s="1">
        <v>126268000</v>
      </c>
      <c r="BW36">
        <v>14290.2</v>
      </c>
      <c r="BX36">
        <v>42.02</v>
      </c>
      <c r="BY36">
        <v>79.31</v>
      </c>
      <c r="BZ36">
        <v>21.1358</v>
      </c>
      <c r="CA36">
        <v>18.062899999999999</v>
      </c>
      <c r="CB36" t="s">
        <v>61</v>
      </c>
    </row>
    <row r="37" spans="1:80">
      <c r="A37" t="s">
        <v>114</v>
      </c>
      <c r="B37" t="s">
        <v>136</v>
      </c>
      <c r="C37" t="s">
        <v>116</v>
      </c>
      <c r="D37">
        <v>4293.92</v>
      </c>
      <c r="F37">
        <v>119</v>
      </c>
      <c r="G37">
        <v>7239</v>
      </c>
      <c r="H37">
        <v>85</v>
      </c>
      <c r="I37">
        <v>1664</v>
      </c>
      <c r="J37">
        <v>0</v>
      </c>
      <c r="K37">
        <v>0</v>
      </c>
      <c r="L37" t="s">
        <v>117</v>
      </c>
      <c r="M37" t="s">
        <v>118</v>
      </c>
      <c r="N37" t="s">
        <v>119</v>
      </c>
      <c r="O37" t="s">
        <v>120</v>
      </c>
      <c r="P37" t="s">
        <v>121</v>
      </c>
      <c r="Q37" t="s">
        <v>122</v>
      </c>
      <c r="R37" t="s">
        <v>123</v>
      </c>
      <c r="S37">
        <v>6683732</v>
      </c>
      <c r="T37">
        <v>87</v>
      </c>
      <c r="U37">
        <v>32</v>
      </c>
      <c r="V37">
        <v>233978</v>
      </c>
      <c r="W37">
        <v>190746</v>
      </c>
      <c r="X37">
        <v>1</v>
      </c>
      <c r="Y37">
        <v>146198</v>
      </c>
      <c r="Z37">
        <v>9107</v>
      </c>
      <c r="AA37">
        <v>242</v>
      </c>
      <c r="AB37">
        <v>179</v>
      </c>
      <c r="AC37">
        <v>43318</v>
      </c>
      <c r="AD37" t="s">
        <v>124</v>
      </c>
      <c r="AE37" t="s">
        <v>125</v>
      </c>
      <c r="AF37">
        <v>920.71</v>
      </c>
      <c r="AG37">
        <v>3530941</v>
      </c>
      <c r="AH37">
        <v>1442.84</v>
      </c>
      <c r="AI37">
        <v>7.91</v>
      </c>
      <c r="AJ37">
        <v>12.4373</v>
      </c>
      <c r="AK37">
        <v>-1527360</v>
      </c>
      <c r="AL37">
        <v>-11.4373</v>
      </c>
      <c r="AM37">
        <v>12.4373</v>
      </c>
      <c r="AN37">
        <v>292.07</v>
      </c>
      <c r="AO37">
        <v>1.69696</v>
      </c>
      <c r="AP37">
        <v>1.4016900000000001</v>
      </c>
      <c r="AQ37">
        <v>256.24700000000001</v>
      </c>
      <c r="AR37">
        <v>215.72499999999999</v>
      </c>
      <c r="AS37">
        <v>4706298</v>
      </c>
      <c r="AT37">
        <v>-1</v>
      </c>
      <c r="AU37">
        <v>-1</v>
      </c>
      <c r="AV37">
        <v>-1</v>
      </c>
      <c r="AW37">
        <v>-1</v>
      </c>
      <c r="AX37">
        <v>0</v>
      </c>
      <c r="AY37">
        <v>0</v>
      </c>
      <c r="AZ37">
        <v>801751000</v>
      </c>
      <c r="BA37">
        <v>18508.5</v>
      </c>
      <c r="BB37">
        <v>18</v>
      </c>
      <c r="BC37">
        <v>13.3895</v>
      </c>
      <c r="BD37">
        <v>13.3895</v>
      </c>
      <c r="BE37">
        <v>-1848140</v>
      </c>
      <c r="BF37">
        <v>-12.3895</v>
      </c>
      <c r="BG37">
        <v>0</v>
      </c>
      <c r="BH37">
        <v>0</v>
      </c>
      <c r="BI37">
        <v>365</v>
      </c>
      <c r="BJ37">
        <v>341.084</v>
      </c>
      <c r="BK37">
        <v>291.71600000000001</v>
      </c>
      <c r="BL37">
        <v>887.96</v>
      </c>
      <c r="BM37">
        <v>695596</v>
      </c>
      <c r="BN37">
        <v>135326112</v>
      </c>
      <c r="BO37">
        <v>29284113</v>
      </c>
      <c r="BP37" s="9">
        <v>42.720300000000002</v>
      </c>
      <c r="BQ37">
        <v>42.720300000000002</v>
      </c>
      <c r="BR37">
        <v>-313582</v>
      </c>
      <c r="BS37">
        <v>-42.720300000000002</v>
      </c>
      <c r="BT37">
        <v>-0.10390199999999999</v>
      </c>
      <c r="BU37">
        <v>-2.5975499999999999E-2</v>
      </c>
      <c r="BV37" s="1">
        <v>122193000</v>
      </c>
      <c r="BW37">
        <v>12986.9</v>
      </c>
      <c r="BX37">
        <v>40.6</v>
      </c>
      <c r="BY37">
        <v>46.29</v>
      </c>
      <c r="BZ37">
        <v>17.4071</v>
      </c>
      <c r="CA37">
        <v>15.3514</v>
      </c>
      <c r="CB37" t="s">
        <v>61</v>
      </c>
    </row>
    <row r="38" spans="1:80">
      <c r="A38" t="s">
        <v>114</v>
      </c>
      <c r="B38" t="s">
        <v>137</v>
      </c>
      <c r="C38" t="s">
        <v>116</v>
      </c>
      <c r="D38">
        <v>2129.5500000000002</v>
      </c>
      <c r="F38">
        <v>441</v>
      </c>
      <c r="G38">
        <v>6937</v>
      </c>
      <c r="H38">
        <v>15</v>
      </c>
      <c r="I38">
        <v>481</v>
      </c>
      <c r="J38">
        <v>0</v>
      </c>
      <c r="K38">
        <v>0</v>
      </c>
      <c r="L38" t="s">
        <v>117</v>
      </c>
      <c r="M38" t="s">
        <v>118</v>
      </c>
      <c r="N38" t="s">
        <v>119</v>
      </c>
      <c r="O38" t="s">
        <v>120</v>
      </c>
      <c r="P38" t="s">
        <v>121</v>
      </c>
      <c r="Q38" t="s">
        <v>122</v>
      </c>
      <c r="R38" t="s">
        <v>123</v>
      </c>
      <c r="S38">
        <v>3608820</v>
      </c>
      <c r="T38">
        <v>72</v>
      </c>
      <c r="U38">
        <v>369</v>
      </c>
      <c r="V38">
        <v>178312</v>
      </c>
      <c r="W38">
        <v>137832</v>
      </c>
      <c r="X38">
        <v>1</v>
      </c>
      <c r="Y38">
        <v>108345</v>
      </c>
      <c r="Z38">
        <v>7874</v>
      </c>
      <c r="AA38">
        <v>136</v>
      </c>
      <c r="AB38">
        <v>101</v>
      </c>
      <c r="AC38">
        <v>13736</v>
      </c>
      <c r="AD38" t="s">
        <v>124</v>
      </c>
      <c r="AE38" t="s">
        <v>125</v>
      </c>
      <c r="AF38">
        <v>347.61</v>
      </c>
      <c r="AG38">
        <v>1219989</v>
      </c>
      <c r="AH38">
        <v>1117.6400000000001</v>
      </c>
      <c r="AI38">
        <v>7.85</v>
      </c>
      <c r="AJ38">
        <v>853.38600000000008</v>
      </c>
      <c r="AK38">
        <v>-403060</v>
      </c>
      <c r="AL38">
        <v>-852.38600000000008</v>
      </c>
      <c r="AM38">
        <v>853.38600000000008</v>
      </c>
      <c r="AN38">
        <v>85.15</v>
      </c>
      <c r="AO38">
        <v>0.684724</v>
      </c>
      <c r="AP38">
        <v>0.57226199999999994</v>
      </c>
      <c r="AQ38">
        <v>106.35899999999999</v>
      </c>
      <c r="AR38">
        <v>89.511899999999997</v>
      </c>
      <c r="AS38">
        <v>1644659</v>
      </c>
      <c r="AT38">
        <v>-1</v>
      </c>
      <c r="AU38">
        <v>-1</v>
      </c>
      <c r="AV38">
        <v>-1</v>
      </c>
      <c r="AW38">
        <v>-1</v>
      </c>
      <c r="AX38">
        <v>0</v>
      </c>
      <c r="AY38">
        <v>0</v>
      </c>
      <c r="AZ38">
        <v>253781000</v>
      </c>
      <c r="BA38">
        <v>18475.599999999999</v>
      </c>
      <c r="BB38">
        <v>23</v>
      </c>
      <c r="BC38">
        <v>840.40600000000006</v>
      </c>
      <c r="BD38">
        <v>840.40600000000006</v>
      </c>
      <c r="BE38">
        <v>-524398</v>
      </c>
      <c r="BF38">
        <v>-839.40600000000006</v>
      </c>
      <c r="BG38">
        <v>0</v>
      </c>
      <c r="BH38">
        <v>0</v>
      </c>
      <c r="BI38">
        <v>183.23</v>
      </c>
      <c r="BJ38">
        <v>148.47200000000001</v>
      </c>
      <c r="BK38">
        <v>126.04900000000001</v>
      </c>
      <c r="BL38">
        <v>222.96</v>
      </c>
      <c r="BM38">
        <v>6227</v>
      </c>
      <c r="BN38">
        <v>4255095</v>
      </c>
      <c r="BO38">
        <v>1086941</v>
      </c>
      <c r="BP38" s="9">
        <v>7.2949599999999997</v>
      </c>
      <c r="BQ38">
        <v>7.2949599999999997</v>
      </c>
      <c r="BR38">
        <v>-2223.41</v>
      </c>
      <c r="BS38">
        <v>-7.2949599999999997</v>
      </c>
      <c r="BT38">
        <v>-5.0363100000000003</v>
      </c>
      <c r="BU38">
        <v>-0.19322900000000001</v>
      </c>
      <c r="BV38" s="1">
        <v>9774050</v>
      </c>
      <c r="BW38">
        <v>3909.62</v>
      </c>
      <c r="BX38">
        <v>3.2</v>
      </c>
      <c r="BY38">
        <v>1.35</v>
      </c>
      <c r="BZ38">
        <v>0.706542</v>
      </c>
      <c r="CA38">
        <v>0.67374400000000001</v>
      </c>
      <c r="CB38" t="s">
        <v>61</v>
      </c>
    </row>
    <row r="39" spans="1:80">
      <c r="A39" t="s">
        <v>114</v>
      </c>
      <c r="B39" t="s">
        <v>138</v>
      </c>
      <c r="C39" t="s">
        <v>116</v>
      </c>
      <c r="D39">
        <v>1388.7</v>
      </c>
      <c r="F39">
        <v>479</v>
      </c>
      <c r="G39">
        <v>5366</v>
      </c>
      <c r="H39">
        <v>37</v>
      </c>
      <c r="I39">
        <v>0</v>
      </c>
      <c r="J39">
        <v>0</v>
      </c>
      <c r="K39">
        <v>0</v>
      </c>
      <c r="L39" t="s">
        <v>117</v>
      </c>
      <c r="M39" t="s">
        <v>118</v>
      </c>
      <c r="N39" t="s">
        <v>119</v>
      </c>
      <c r="O39" t="s">
        <v>120</v>
      </c>
      <c r="P39" t="s">
        <v>121</v>
      </c>
      <c r="Q39" t="s">
        <v>122</v>
      </c>
      <c r="R39" t="s">
        <v>123</v>
      </c>
      <c r="S39">
        <v>2747328</v>
      </c>
      <c r="T39">
        <v>323</v>
      </c>
      <c r="U39">
        <v>156</v>
      </c>
      <c r="V39">
        <v>140638</v>
      </c>
      <c r="W39">
        <v>111354</v>
      </c>
      <c r="X39">
        <v>1</v>
      </c>
      <c r="Y39">
        <v>78004</v>
      </c>
      <c r="Z39">
        <v>5882</v>
      </c>
      <c r="AA39">
        <v>95</v>
      </c>
      <c r="AB39">
        <v>70</v>
      </c>
      <c r="AC39">
        <v>6650</v>
      </c>
      <c r="AD39" t="s">
        <v>127</v>
      </c>
      <c r="AE39" t="s">
        <v>125</v>
      </c>
      <c r="AF39">
        <v>347.55</v>
      </c>
      <c r="AG39">
        <v>1252308</v>
      </c>
      <c r="AH39">
        <v>647.89</v>
      </c>
      <c r="AI39">
        <v>4.3499999999999996</v>
      </c>
      <c r="AJ39">
        <v>79.118099999999998</v>
      </c>
      <c r="AK39">
        <v>-381000</v>
      </c>
      <c r="AL39">
        <v>-78.118099999999998</v>
      </c>
      <c r="AM39">
        <v>79.118099999999998</v>
      </c>
      <c r="AN39">
        <v>33.799999999999997</v>
      </c>
      <c r="AO39">
        <v>0.56548799999999999</v>
      </c>
      <c r="AP39">
        <v>0.50065599999999999</v>
      </c>
      <c r="AQ39">
        <v>88.812600000000003</v>
      </c>
      <c r="AR39">
        <v>75.235600000000005</v>
      </c>
      <c r="AS39">
        <v>1643766</v>
      </c>
      <c r="AT39">
        <v>-1</v>
      </c>
      <c r="AU39">
        <v>-1</v>
      </c>
      <c r="AV39">
        <v>-1</v>
      </c>
      <c r="AW39">
        <v>-1</v>
      </c>
      <c r="AX39">
        <v>0</v>
      </c>
      <c r="AY39">
        <v>0</v>
      </c>
      <c r="AZ39">
        <v>122432000</v>
      </c>
      <c r="BA39">
        <v>18410.900000000001</v>
      </c>
      <c r="BB39">
        <v>20</v>
      </c>
      <c r="BC39">
        <v>78.081199999999995</v>
      </c>
      <c r="BD39">
        <v>78.081199999999995</v>
      </c>
      <c r="BE39">
        <v>-424026</v>
      </c>
      <c r="BF39">
        <v>-77.081199999999995</v>
      </c>
      <c r="BG39">
        <v>0</v>
      </c>
      <c r="BH39">
        <v>0</v>
      </c>
      <c r="BI39">
        <v>157.22999999999999</v>
      </c>
      <c r="BJ39">
        <v>120.52500000000001</v>
      </c>
      <c r="BK39">
        <v>103.271</v>
      </c>
      <c r="BL39">
        <v>93.34</v>
      </c>
      <c r="BM39">
        <v>3683</v>
      </c>
      <c r="BN39">
        <v>2547833</v>
      </c>
      <c r="BO39">
        <v>716874</v>
      </c>
      <c r="BP39" s="9">
        <v>4.0009499999999996</v>
      </c>
      <c r="BQ39">
        <v>4.0009499999999996</v>
      </c>
      <c r="BR39">
        <v>-5037.99</v>
      </c>
      <c r="BS39">
        <v>-4.0009499999999996</v>
      </c>
      <c r="BT39">
        <v>-15.6433</v>
      </c>
      <c r="BU39">
        <v>-0.322548</v>
      </c>
      <c r="BV39" s="1">
        <v>2898750</v>
      </c>
      <c r="BW39">
        <v>3697.39</v>
      </c>
      <c r="BX39">
        <v>0.85</v>
      </c>
      <c r="BY39">
        <v>0.57999999999999996</v>
      </c>
      <c r="BZ39">
        <v>0.15492700000000001</v>
      </c>
      <c r="CA39">
        <v>0.144006</v>
      </c>
      <c r="CB39" t="s">
        <v>61</v>
      </c>
    </row>
    <row r="40" spans="1:80">
      <c r="A40" t="s">
        <v>114</v>
      </c>
      <c r="B40" t="s">
        <v>139</v>
      </c>
      <c r="C40" t="s">
        <v>116</v>
      </c>
      <c r="D40">
        <v>2186.35</v>
      </c>
      <c r="F40">
        <v>117</v>
      </c>
      <c r="G40">
        <v>4233</v>
      </c>
      <c r="H40">
        <v>44</v>
      </c>
      <c r="I40">
        <v>860</v>
      </c>
      <c r="J40">
        <v>0</v>
      </c>
      <c r="K40">
        <v>0</v>
      </c>
      <c r="L40" t="s">
        <v>117</v>
      </c>
      <c r="M40" t="s">
        <v>118</v>
      </c>
      <c r="N40" t="s">
        <v>119</v>
      </c>
      <c r="O40" t="s">
        <v>120</v>
      </c>
      <c r="P40" t="s">
        <v>121</v>
      </c>
      <c r="Q40" t="s">
        <v>122</v>
      </c>
      <c r="R40" t="s">
        <v>123</v>
      </c>
      <c r="S40">
        <v>3900200</v>
      </c>
      <c r="T40">
        <v>85</v>
      </c>
      <c r="U40">
        <v>32</v>
      </c>
      <c r="V40">
        <v>138853</v>
      </c>
      <c r="W40">
        <v>110549</v>
      </c>
      <c r="X40">
        <v>1</v>
      </c>
      <c r="Y40">
        <v>87969</v>
      </c>
      <c r="Z40">
        <v>5254</v>
      </c>
      <c r="AA40">
        <v>171</v>
      </c>
      <c r="AB40">
        <v>127</v>
      </c>
      <c r="AC40">
        <v>21717</v>
      </c>
      <c r="AD40" t="s">
        <v>124</v>
      </c>
      <c r="AE40" t="s">
        <v>125</v>
      </c>
      <c r="AF40">
        <v>513.28</v>
      </c>
      <c r="AG40">
        <v>1562069</v>
      </c>
      <c r="AH40">
        <v>629.67999999999995</v>
      </c>
      <c r="AI40">
        <v>3.76</v>
      </c>
      <c r="AJ40">
        <v>10.966900000000001</v>
      </c>
      <c r="AK40">
        <v>-762347</v>
      </c>
      <c r="AL40">
        <v>-9.9668799999999997</v>
      </c>
      <c r="AM40">
        <v>10.966900000000001</v>
      </c>
      <c r="AN40">
        <v>141.72999999999999</v>
      </c>
      <c r="AO40">
        <v>0.86991800000000008</v>
      </c>
      <c r="AP40">
        <v>0.73677099999999995</v>
      </c>
      <c r="AQ40">
        <v>124.63500000000001</v>
      </c>
      <c r="AR40">
        <v>104.881</v>
      </c>
      <c r="AS40">
        <v>2203660</v>
      </c>
      <c r="AT40">
        <v>-1</v>
      </c>
      <c r="AU40">
        <v>-1</v>
      </c>
      <c r="AV40">
        <v>-1</v>
      </c>
      <c r="AW40">
        <v>-1</v>
      </c>
      <c r="AX40">
        <v>0</v>
      </c>
      <c r="AY40">
        <v>0</v>
      </c>
      <c r="AZ40">
        <v>402762000</v>
      </c>
      <c r="BA40">
        <v>18545.900000000001</v>
      </c>
      <c r="BB40">
        <v>61</v>
      </c>
      <c r="BC40">
        <v>11.7059</v>
      </c>
      <c r="BD40">
        <v>11.7059</v>
      </c>
      <c r="BE40">
        <v>-907795</v>
      </c>
      <c r="BF40">
        <v>-10.7059</v>
      </c>
      <c r="BG40">
        <v>0</v>
      </c>
      <c r="BH40">
        <v>0</v>
      </c>
      <c r="BI40">
        <v>270</v>
      </c>
      <c r="BJ40">
        <v>243.233</v>
      </c>
      <c r="BK40">
        <v>208.827</v>
      </c>
      <c r="BL40">
        <v>426.26</v>
      </c>
      <c r="BM40">
        <v>14066</v>
      </c>
      <c r="BN40">
        <v>1481027</v>
      </c>
      <c r="BO40">
        <v>326048</v>
      </c>
      <c r="BP40" s="9">
        <v>4.8680300000000001</v>
      </c>
      <c r="BQ40">
        <v>4.8680300000000001</v>
      </c>
      <c r="BR40">
        <v>-2859.5</v>
      </c>
      <c r="BS40">
        <v>-4.8680300000000001</v>
      </c>
      <c r="BT40">
        <v>-7.7920499999999997</v>
      </c>
      <c r="BU40">
        <v>-0.29878700000000002</v>
      </c>
      <c r="BV40" s="1">
        <v>2600350</v>
      </c>
      <c r="BW40">
        <v>6500.87</v>
      </c>
      <c r="BX40">
        <v>0.64</v>
      </c>
      <c r="BY40">
        <v>0.53</v>
      </c>
      <c r="BZ40">
        <v>0.30107200000000001</v>
      </c>
      <c r="CA40">
        <v>0.28325800000000001</v>
      </c>
      <c r="CB40" t="s">
        <v>60</v>
      </c>
    </row>
    <row r="41" spans="1:80">
      <c r="A41" t="s">
        <v>114</v>
      </c>
      <c r="B41" t="s">
        <v>140</v>
      </c>
      <c r="C41" t="s">
        <v>116</v>
      </c>
      <c r="D41">
        <v>825.59</v>
      </c>
      <c r="F41">
        <v>77</v>
      </c>
      <c r="G41">
        <v>3123</v>
      </c>
      <c r="H41">
        <v>89</v>
      </c>
      <c r="I41">
        <v>136</v>
      </c>
      <c r="J41">
        <v>0</v>
      </c>
      <c r="K41">
        <v>0</v>
      </c>
      <c r="L41" t="s">
        <v>117</v>
      </c>
      <c r="M41" t="s">
        <v>118</v>
      </c>
      <c r="N41" t="s">
        <v>119</v>
      </c>
      <c r="O41" t="s">
        <v>120</v>
      </c>
      <c r="P41" t="s">
        <v>121</v>
      </c>
      <c r="Q41" t="s">
        <v>122</v>
      </c>
      <c r="R41" t="s">
        <v>123</v>
      </c>
      <c r="S41">
        <v>2713896</v>
      </c>
      <c r="T41">
        <v>42</v>
      </c>
      <c r="U41">
        <v>35</v>
      </c>
      <c r="V41">
        <v>119888</v>
      </c>
      <c r="W41">
        <v>86875</v>
      </c>
      <c r="X41">
        <v>1</v>
      </c>
      <c r="Y41">
        <v>51283</v>
      </c>
      <c r="Z41">
        <v>3425</v>
      </c>
      <c r="AA41">
        <v>129</v>
      </c>
      <c r="AB41">
        <v>96</v>
      </c>
      <c r="AC41">
        <v>12384</v>
      </c>
      <c r="AD41" t="s">
        <v>132</v>
      </c>
      <c r="AE41" t="s">
        <v>125</v>
      </c>
      <c r="AF41">
        <v>168.31</v>
      </c>
      <c r="AG41">
        <v>590216</v>
      </c>
      <c r="AH41">
        <v>187.43</v>
      </c>
      <c r="AI41">
        <v>1.1299999999999999</v>
      </c>
      <c r="AJ41">
        <v>8.2347099999999998</v>
      </c>
      <c r="AK41">
        <v>-71935.399999999994</v>
      </c>
      <c r="AL41">
        <v>-7.2347100000000006</v>
      </c>
      <c r="AM41">
        <v>5.4896500000000001</v>
      </c>
      <c r="AN41">
        <v>77.260000000000005</v>
      </c>
      <c r="AO41">
        <v>0.49105599999999999</v>
      </c>
      <c r="AP41">
        <v>0.41775600000000002</v>
      </c>
      <c r="AQ41">
        <v>66.380499999999998</v>
      </c>
      <c r="AR41">
        <v>57.176900000000003</v>
      </c>
      <c r="AS41">
        <v>767217</v>
      </c>
      <c r="AT41">
        <v>-1</v>
      </c>
      <c r="AU41">
        <v>-1</v>
      </c>
      <c r="AV41">
        <v>-1</v>
      </c>
      <c r="AW41">
        <v>-1</v>
      </c>
      <c r="AX41">
        <v>0</v>
      </c>
      <c r="AY41">
        <v>0</v>
      </c>
      <c r="AZ41">
        <v>228642000</v>
      </c>
      <c r="BA41">
        <v>18462.7</v>
      </c>
      <c r="BB41">
        <v>21</v>
      </c>
      <c r="BC41">
        <v>8.642339999999999</v>
      </c>
      <c r="BD41">
        <v>5.8290499999999996</v>
      </c>
      <c r="BE41">
        <v>-113720</v>
      </c>
      <c r="BF41">
        <v>-7.642339999999999</v>
      </c>
      <c r="BG41">
        <v>0</v>
      </c>
      <c r="BH41">
        <v>0</v>
      </c>
      <c r="BI41">
        <v>72.84</v>
      </c>
      <c r="BJ41">
        <v>89.764700000000005</v>
      </c>
      <c r="BK41">
        <v>78.468699999999998</v>
      </c>
      <c r="BL41">
        <v>198.44</v>
      </c>
      <c r="BM41">
        <v>40653</v>
      </c>
      <c r="BN41">
        <v>5326074</v>
      </c>
      <c r="BO41">
        <v>1123118</v>
      </c>
      <c r="BP41" s="9">
        <v>8.6699699999999993</v>
      </c>
      <c r="BQ41">
        <v>8.6699699999999993</v>
      </c>
      <c r="BR41">
        <v>-10836.2</v>
      </c>
      <c r="BS41">
        <v>-8.6699699999999993</v>
      </c>
      <c r="BT41">
        <v>0</v>
      </c>
      <c r="BU41">
        <v>0</v>
      </c>
      <c r="BV41" s="1">
        <v>6772660</v>
      </c>
      <c r="BW41">
        <v>9290.34</v>
      </c>
      <c r="BX41">
        <v>2.1</v>
      </c>
      <c r="BY41">
        <v>1.87</v>
      </c>
      <c r="BZ41">
        <v>0.66152599999999995</v>
      </c>
      <c r="CA41">
        <v>0.620888</v>
      </c>
      <c r="CB41" t="s">
        <v>93</v>
      </c>
    </row>
    <row r="42" spans="1:80">
      <c r="A42" t="s">
        <v>114</v>
      </c>
      <c r="B42" t="s">
        <v>141</v>
      </c>
      <c r="C42" t="s">
        <v>116</v>
      </c>
      <c r="D42">
        <v>1127.02</v>
      </c>
      <c r="F42">
        <v>310</v>
      </c>
      <c r="G42">
        <v>4000</v>
      </c>
      <c r="H42">
        <v>1</v>
      </c>
      <c r="I42">
        <v>128</v>
      </c>
      <c r="J42">
        <v>0</v>
      </c>
      <c r="K42">
        <v>0</v>
      </c>
      <c r="L42" t="s">
        <v>117</v>
      </c>
      <c r="M42" t="s">
        <v>118</v>
      </c>
      <c r="N42" t="s">
        <v>119</v>
      </c>
      <c r="O42" t="s">
        <v>120</v>
      </c>
      <c r="P42" t="s">
        <v>121</v>
      </c>
      <c r="Q42" t="s">
        <v>122</v>
      </c>
      <c r="R42" t="s">
        <v>123</v>
      </c>
      <c r="S42">
        <v>2222500</v>
      </c>
      <c r="T42">
        <v>173</v>
      </c>
      <c r="U42">
        <v>137</v>
      </c>
      <c r="V42">
        <v>92814</v>
      </c>
      <c r="W42">
        <v>91975</v>
      </c>
      <c r="X42">
        <v>1</v>
      </c>
      <c r="Y42">
        <v>60944</v>
      </c>
      <c r="Z42">
        <v>4439</v>
      </c>
      <c r="AA42">
        <v>82</v>
      </c>
      <c r="AB42">
        <v>61</v>
      </c>
      <c r="AC42">
        <v>5002</v>
      </c>
      <c r="AD42" t="s">
        <v>127</v>
      </c>
      <c r="AE42" t="s">
        <v>125</v>
      </c>
      <c r="AF42">
        <v>433.61</v>
      </c>
      <c r="AG42">
        <v>949076</v>
      </c>
      <c r="AH42">
        <v>381.6</v>
      </c>
      <c r="AI42">
        <v>2.81</v>
      </c>
      <c r="AJ42">
        <v>7.8471500000000001</v>
      </c>
      <c r="AK42">
        <v>-524214</v>
      </c>
      <c r="AL42">
        <v>-6.8471500000000001</v>
      </c>
      <c r="AM42">
        <v>7.8471500000000001</v>
      </c>
      <c r="AN42">
        <v>26.07</v>
      </c>
      <c r="AO42">
        <v>0.53228500000000001</v>
      </c>
      <c r="AP42">
        <v>0.42493999999999998</v>
      </c>
      <c r="AQ42">
        <v>69.079300000000003</v>
      </c>
      <c r="AR42">
        <v>56.178600000000003</v>
      </c>
      <c r="AS42">
        <v>1298724</v>
      </c>
      <c r="AT42">
        <v>-1</v>
      </c>
      <c r="AU42">
        <v>-1</v>
      </c>
      <c r="AV42">
        <v>-1</v>
      </c>
      <c r="AW42">
        <v>-1</v>
      </c>
      <c r="AX42">
        <v>0</v>
      </c>
      <c r="AY42">
        <v>0</v>
      </c>
      <c r="AZ42">
        <v>91990000</v>
      </c>
      <c r="BA42">
        <v>18390.599999999999</v>
      </c>
      <c r="BB42">
        <v>27</v>
      </c>
      <c r="BC42">
        <v>8.5582200000000004</v>
      </c>
      <c r="BD42">
        <v>8.5582200000000004</v>
      </c>
      <c r="BE42">
        <v>-659851</v>
      </c>
      <c r="BF42">
        <v>-7.5582199999999986</v>
      </c>
      <c r="BG42">
        <v>0</v>
      </c>
      <c r="BH42">
        <v>0</v>
      </c>
      <c r="BI42">
        <v>117.37</v>
      </c>
      <c r="BJ42">
        <v>107.501</v>
      </c>
      <c r="BK42">
        <v>89.6892</v>
      </c>
      <c r="BL42">
        <v>74.95</v>
      </c>
      <c r="BM42">
        <v>15322</v>
      </c>
      <c r="BN42">
        <v>3278969</v>
      </c>
      <c r="BO42">
        <v>748877</v>
      </c>
      <c r="BP42" s="9">
        <v>4.7685700000000004</v>
      </c>
      <c r="BQ42">
        <v>4.7685700000000004</v>
      </c>
      <c r="BR42">
        <v>-2933.03</v>
      </c>
      <c r="BS42">
        <v>-4.7685700000000004</v>
      </c>
      <c r="BT42">
        <v>0</v>
      </c>
      <c r="BU42">
        <v>0</v>
      </c>
      <c r="BV42" s="1">
        <v>2084040</v>
      </c>
      <c r="BW42">
        <v>5772.96</v>
      </c>
      <c r="BX42">
        <v>0.56999999999999995</v>
      </c>
      <c r="BY42">
        <v>0.75</v>
      </c>
      <c r="BZ42">
        <v>0.307975</v>
      </c>
      <c r="CA42">
        <v>0.293651</v>
      </c>
      <c r="CB42" t="s">
        <v>60</v>
      </c>
    </row>
    <row r="43" spans="1:80">
      <c r="A43" t="s">
        <v>114</v>
      </c>
      <c r="B43" t="s">
        <v>142</v>
      </c>
      <c r="C43" t="s">
        <v>116</v>
      </c>
      <c r="D43">
        <v>799.47</v>
      </c>
      <c r="F43">
        <v>506</v>
      </c>
      <c r="G43">
        <v>3246</v>
      </c>
      <c r="H43">
        <v>76</v>
      </c>
      <c r="I43">
        <v>113</v>
      </c>
      <c r="J43">
        <v>0</v>
      </c>
      <c r="K43">
        <v>0</v>
      </c>
      <c r="L43" t="s">
        <v>117</v>
      </c>
      <c r="M43" t="s">
        <v>118</v>
      </c>
      <c r="N43" t="s">
        <v>119</v>
      </c>
      <c r="O43" t="s">
        <v>120</v>
      </c>
      <c r="P43" t="s">
        <v>121</v>
      </c>
      <c r="Q43" t="s">
        <v>122</v>
      </c>
      <c r="R43" t="s">
        <v>123</v>
      </c>
      <c r="S43">
        <v>2624632</v>
      </c>
      <c r="T43">
        <v>172</v>
      </c>
      <c r="U43">
        <v>334</v>
      </c>
      <c r="V43">
        <v>127090</v>
      </c>
      <c r="W43">
        <v>94090</v>
      </c>
      <c r="X43">
        <v>3</v>
      </c>
      <c r="Y43">
        <v>61732</v>
      </c>
      <c r="Z43">
        <v>3941</v>
      </c>
      <c r="AA43">
        <v>129</v>
      </c>
      <c r="AB43">
        <v>96</v>
      </c>
      <c r="AC43">
        <v>12384</v>
      </c>
      <c r="AD43" t="s">
        <v>132</v>
      </c>
      <c r="AE43" t="s">
        <v>125</v>
      </c>
      <c r="AF43">
        <v>140.5</v>
      </c>
      <c r="AG43">
        <v>495885</v>
      </c>
      <c r="AH43">
        <v>197.16</v>
      </c>
      <c r="AI43">
        <v>1.45</v>
      </c>
      <c r="AJ43">
        <v>7.0665600000000008</v>
      </c>
      <c r="AK43">
        <v>-52407.6</v>
      </c>
      <c r="AL43">
        <v>-6.06656</v>
      </c>
      <c r="AM43">
        <v>3.02129</v>
      </c>
      <c r="AN43">
        <v>79.930000000000007</v>
      </c>
      <c r="AO43">
        <v>0.36613899999999999</v>
      </c>
      <c r="AP43">
        <v>0.30296099999999998</v>
      </c>
      <c r="AQ43">
        <v>51.885100000000001</v>
      </c>
      <c r="AR43">
        <v>43.572000000000003</v>
      </c>
      <c r="AS43">
        <v>579920</v>
      </c>
      <c r="AT43">
        <v>-1</v>
      </c>
      <c r="AU43">
        <v>-1</v>
      </c>
      <c r="AV43">
        <v>-1</v>
      </c>
      <c r="AW43">
        <v>-1</v>
      </c>
      <c r="AX43">
        <v>0</v>
      </c>
      <c r="AY43">
        <v>0</v>
      </c>
      <c r="AZ43">
        <v>228642000</v>
      </c>
      <c r="BA43">
        <v>18462.7</v>
      </c>
      <c r="BB43">
        <v>31</v>
      </c>
      <c r="BC43">
        <v>7.2668699999999999</v>
      </c>
      <c r="BD43">
        <v>3.2010000000000001</v>
      </c>
      <c r="BE43">
        <v>-71493.399999999994</v>
      </c>
      <c r="BF43">
        <v>-6.2668699999999999</v>
      </c>
      <c r="BG43">
        <v>0</v>
      </c>
      <c r="BH43">
        <v>0</v>
      </c>
      <c r="BI43">
        <v>57.33</v>
      </c>
      <c r="BJ43">
        <v>80.554100000000005</v>
      </c>
      <c r="BK43">
        <v>68.352800000000002</v>
      </c>
      <c r="BL43">
        <v>198.08</v>
      </c>
      <c r="BM43">
        <v>18113</v>
      </c>
      <c r="BN43">
        <v>1095161</v>
      </c>
      <c r="BO43">
        <v>241229</v>
      </c>
      <c r="BP43" s="9">
        <v>10.369400000000001</v>
      </c>
      <c r="BQ43">
        <v>10.369400000000001</v>
      </c>
      <c r="BR43">
        <v>-2917.57</v>
      </c>
      <c r="BS43">
        <v>-10.369400000000001</v>
      </c>
      <c r="BT43">
        <v>0</v>
      </c>
      <c r="BU43">
        <v>0</v>
      </c>
      <c r="BV43" s="1">
        <v>1624580</v>
      </c>
      <c r="BW43">
        <v>6346</v>
      </c>
      <c r="BX43">
        <v>0.31</v>
      </c>
      <c r="BY43">
        <v>0.48</v>
      </c>
      <c r="BZ43">
        <v>0.27568900000000002</v>
      </c>
      <c r="CA43">
        <v>0.25043900000000002</v>
      </c>
      <c r="CB43" t="s">
        <v>60</v>
      </c>
    </row>
    <row r="44" spans="1:80">
      <c r="A44" t="s">
        <v>114</v>
      </c>
      <c r="B44" t="s">
        <v>143</v>
      </c>
      <c r="C44" t="s">
        <v>116</v>
      </c>
      <c r="D44">
        <v>1122.72</v>
      </c>
      <c r="F44">
        <v>262</v>
      </c>
      <c r="G44">
        <v>4765</v>
      </c>
      <c r="H44">
        <v>59</v>
      </c>
      <c r="I44">
        <v>444</v>
      </c>
      <c r="J44">
        <v>16</v>
      </c>
      <c r="K44">
        <v>0</v>
      </c>
      <c r="L44" t="s">
        <v>117</v>
      </c>
      <c r="M44" t="s">
        <v>118</v>
      </c>
      <c r="N44" t="s">
        <v>119</v>
      </c>
      <c r="O44" t="s">
        <v>120</v>
      </c>
      <c r="P44" t="s">
        <v>121</v>
      </c>
      <c r="Q44" t="s">
        <v>122</v>
      </c>
      <c r="R44" t="s">
        <v>123</v>
      </c>
      <c r="S44">
        <v>3044492</v>
      </c>
      <c r="T44">
        <v>111</v>
      </c>
      <c r="U44">
        <v>151</v>
      </c>
      <c r="V44">
        <v>140214</v>
      </c>
      <c r="W44">
        <v>108592</v>
      </c>
      <c r="X44">
        <v>1</v>
      </c>
      <c r="Y44">
        <v>66751</v>
      </c>
      <c r="Z44">
        <v>5546</v>
      </c>
      <c r="AA44">
        <v>125</v>
      </c>
      <c r="AB44">
        <v>93</v>
      </c>
      <c r="AC44">
        <v>11625</v>
      </c>
      <c r="AD44" t="s">
        <v>124</v>
      </c>
      <c r="AE44" t="s">
        <v>125</v>
      </c>
      <c r="AF44">
        <v>219.57</v>
      </c>
      <c r="AG44">
        <v>821368</v>
      </c>
      <c r="AH44">
        <v>370.12</v>
      </c>
      <c r="AI44">
        <v>2.74</v>
      </c>
      <c r="AJ44">
        <v>6.9591600000000007</v>
      </c>
      <c r="AK44">
        <v>-180449</v>
      </c>
      <c r="AL44">
        <v>-5.9591599999999998</v>
      </c>
      <c r="AM44">
        <v>6.9591600000000007</v>
      </c>
      <c r="AN44">
        <v>74.05</v>
      </c>
      <c r="AO44">
        <v>0.74756400000000001</v>
      </c>
      <c r="AP44">
        <v>0.63063100000000005</v>
      </c>
      <c r="AQ44">
        <v>94.2834</v>
      </c>
      <c r="AR44">
        <v>79.423699999999997</v>
      </c>
      <c r="AS44">
        <v>1161825</v>
      </c>
      <c r="AT44">
        <v>-1</v>
      </c>
      <c r="AU44">
        <v>-1</v>
      </c>
      <c r="AV44">
        <v>-1</v>
      </c>
      <c r="AW44">
        <v>-1</v>
      </c>
      <c r="AX44">
        <v>0</v>
      </c>
      <c r="AY44">
        <v>0</v>
      </c>
      <c r="AZ44">
        <v>214514000</v>
      </c>
      <c r="BA44">
        <v>18452.8</v>
      </c>
      <c r="BB44">
        <v>16</v>
      </c>
      <c r="BC44">
        <v>7.3851699999999996</v>
      </c>
      <c r="BD44">
        <v>7.3851699999999996</v>
      </c>
      <c r="BE44">
        <v>-298885</v>
      </c>
      <c r="BF44">
        <v>-6.3851699999999996</v>
      </c>
      <c r="BG44">
        <v>0</v>
      </c>
      <c r="BH44">
        <v>0</v>
      </c>
      <c r="BI44">
        <v>133.86000000000001</v>
      </c>
      <c r="BJ44">
        <v>124.252</v>
      </c>
      <c r="BK44">
        <v>106.29300000000001</v>
      </c>
      <c r="BL44">
        <v>179.13</v>
      </c>
      <c r="BM44">
        <v>10984</v>
      </c>
      <c r="BN44">
        <v>1853298</v>
      </c>
      <c r="BO44">
        <v>463403</v>
      </c>
      <c r="BP44" s="9">
        <v>10.4092</v>
      </c>
      <c r="BQ44">
        <v>10.4092</v>
      </c>
      <c r="BR44">
        <v>-7370.27</v>
      </c>
      <c r="BS44">
        <v>-10.4092</v>
      </c>
      <c r="BT44">
        <v>-17.858899999999998</v>
      </c>
      <c r="BU44">
        <v>-0.31841700000000001</v>
      </c>
      <c r="BV44" s="1">
        <v>1499200</v>
      </c>
      <c r="BW44">
        <v>7648.97</v>
      </c>
      <c r="BX44">
        <v>0.38</v>
      </c>
      <c r="BY44">
        <v>0.42</v>
      </c>
      <c r="BZ44">
        <v>0.13882800000000001</v>
      </c>
      <c r="CA44">
        <v>0.12998000000000001</v>
      </c>
      <c r="CB44" t="s">
        <v>60</v>
      </c>
    </row>
    <row r="45" spans="1:80">
      <c r="A45" t="s">
        <v>114</v>
      </c>
      <c r="B45" t="s">
        <v>144</v>
      </c>
      <c r="C45" t="s">
        <v>116</v>
      </c>
      <c r="D45">
        <v>21704.82</v>
      </c>
      <c r="F45">
        <v>319</v>
      </c>
      <c r="G45">
        <v>61450</v>
      </c>
      <c r="H45">
        <v>240</v>
      </c>
      <c r="I45">
        <v>2535</v>
      </c>
      <c r="J45">
        <v>0</v>
      </c>
      <c r="K45">
        <v>0</v>
      </c>
      <c r="L45" t="s">
        <v>117</v>
      </c>
      <c r="M45" t="s">
        <v>118</v>
      </c>
      <c r="N45" t="s">
        <v>119</v>
      </c>
      <c r="O45" t="s">
        <v>120</v>
      </c>
      <c r="P45" t="s">
        <v>121</v>
      </c>
      <c r="Q45" t="s">
        <v>122</v>
      </c>
      <c r="R45" t="s">
        <v>123</v>
      </c>
      <c r="S45">
        <v>20580884</v>
      </c>
      <c r="T45">
        <v>62</v>
      </c>
      <c r="U45">
        <v>257</v>
      </c>
      <c r="V45">
        <v>1374456</v>
      </c>
      <c r="W45">
        <v>930989</v>
      </c>
      <c r="X45">
        <v>2</v>
      </c>
      <c r="Y45">
        <v>679981</v>
      </c>
      <c r="Z45">
        <v>64544</v>
      </c>
      <c r="AA45">
        <v>317</v>
      </c>
      <c r="AB45">
        <v>235</v>
      </c>
      <c r="AC45">
        <v>74495</v>
      </c>
      <c r="AD45" t="s">
        <v>124</v>
      </c>
      <c r="AE45" t="s">
        <v>125</v>
      </c>
      <c r="AF45">
        <v>1929.05</v>
      </c>
      <c r="AG45">
        <v>12121830</v>
      </c>
      <c r="AH45">
        <v>13448.86</v>
      </c>
      <c r="AI45">
        <v>189.13</v>
      </c>
      <c r="AJ45">
        <v>9.0950100000000003</v>
      </c>
      <c r="AK45">
        <v>-1695390</v>
      </c>
      <c r="AL45">
        <v>-8.0950100000000003</v>
      </c>
      <c r="AM45">
        <v>8.661760000000001</v>
      </c>
      <c r="AN45">
        <v>440.64</v>
      </c>
      <c r="AO45">
        <v>5.6783999999999999</v>
      </c>
      <c r="AP45">
        <v>4.8211900000000014</v>
      </c>
      <c r="AQ45">
        <v>1139.3599999999999</v>
      </c>
      <c r="AR45">
        <v>962.85500000000002</v>
      </c>
      <c r="AS45">
        <v>13081458</v>
      </c>
      <c r="AT45">
        <v>-1</v>
      </c>
      <c r="AU45">
        <v>-1</v>
      </c>
      <c r="AV45">
        <v>-1</v>
      </c>
      <c r="AW45">
        <v>-1</v>
      </c>
      <c r="AX45">
        <v>0</v>
      </c>
      <c r="AY45">
        <v>0</v>
      </c>
      <c r="AZ45">
        <v>1387080000</v>
      </c>
      <c r="BA45">
        <v>18619.7</v>
      </c>
      <c r="BB45">
        <v>39</v>
      </c>
      <c r="BC45">
        <v>10.8157</v>
      </c>
      <c r="BD45">
        <v>8.9357100000000003</v>
      </c>
      <c r="BE45">
        <v>-2450760</v>
      </c>
      <c r="BF45">
        <v>-9.815669999999999</v>
      </c>
      <c r="BG45">
        <v>0</v>
      </c>
      <c r="BH45">
        <v>0</v>
      </c>
      <c r="BI45">
        <v>3187.08</v>
      </c>
      <c r="BJ45">
        <v>1536.68</v>
      </c>
      <c r="BK45">
        <v>1311.88</v>
      </c>
      <c r="BL45">
        <v>1651.98</v>
      </c>
      <c r="BM45">
        <v>32945</v>
      </c>
      <c r="BN45">
        <v>2075106</v>
      </c>
      <c r="BO45">
        <v>479443</v>
      </c>
      <c r="BP45" s="9">
        <v>3.7259099999999998</v>
      </c>
      <c r="BQ45">
        <v>3.7259099999999998</v>
      </c>
      <c r="BR45">
        <v>-16028.1</v>
      </c>
      <c r="BS45">
        <v>-3.7259099999999998</v>
      </c>
      <c r="BT45">
        <v>0</v>
      </c>
      <c r="BU45">
        <v>0</v>
      </c>
      <c r="BV45" s="1">
        <v>6360350</v>
      </c>
      <c r="BW45">
        <v>5840.54</v>
      </c>
      <c r="BX45">
        <v>1.82</v>
      </c>
      <c r="BY45">
        <v>1.66</v>
      </c>
      <c r="BZ45">
        <v>1.4728300000000001</v>
      </c>
      <c r="CA45">
        <v>1.36473</v>
      </c>
      <c r="CB45" t="s">
        <v>61</v>
      </c>
    </row>
    <row r="46" spans="1:80">
      <c r="A46" t="s">
        <v>114</v>
      </c>
      <c r="B46" t="s">
        <v>145</v>
      </c>
      <c r="C46" t="s">
        <v>116</v>
      </c>
      <c r="D46">
        <v>16331.67</v>
      </c>
      <c r="F46">
        <v>385</v>
      </c>
      <c r="G46">
        <v>32503</v>
      </c>
      <c r="H46">
        <v>0</v>
      </c>
      <c r="I46">
        <v>1331</v>
      </c>
      <c r="J46">
        <v>0</v>
      </c>
      <c r="K46">
        <v>1</v>
      </c>
      <c r="L46" t="s">
        <v>117</v>
      </c>
      <c r="M46" t="s">
        <v>118</v>
      </c>
      <c r="N46" t="s">
        <v>119</v>
      </c>
      <c r="O46" t="s">
        <v>120</v>
      </c>
      <c r="P46" t="s">
        <v>121</v>
      </c>
      <c r="Q46" t="s">
        <v>122</v>
      </c>
      <c r="R46" t="s">
        <v>123</v>
      </c>
      <c r="S46">
        <v>14461256</v>
      </c>
      <c r="T46">
        <v>353</v>
      </c>
      <c r="U46">
        <v>32</v>
      </c>
      <c r="V46">
        <v>1446409</v>
      </c>
      <c r="W46">
        <v>1087537</v>
      </c>
      <c r="X46">
        <v>2</v>
      </c>
      <c r="Y46">
        <v>848902</v>
      </c>
      <c r="Z46">
        <v>34220</v>
      </c>
      <c r="AA46">
        <v>225</v>
      </c>
      <c r="AB46">
        <v>167</v>
      </c>
      <c r="AC46">
        <v>37575</v>
      </c>
      <c r="AD46" t="s">
        <v>127</v>
      </c>
      <c r="AE46" t="s">
        <v>125</v>
      </c>
      <c r="AF46">
        <v>1370.35</v>
      </c>
      <c r="AG46">
        <v>8976409</v>
      </c>
      <c r="AH46">
        <v>12050.78</v>
      </c>
      <c r="AI46">
        <v>58.53</v>
      </c>
      <c r="AJ46">
        <v>7.4966200000000001</v>
      </c>
      <c r="AK46">
        <v>-821047</v>
      </c>
      <c r="AL46">
        <v>-6.4966200000000001</v>
      </c>
      <c r="AM46">
        <v>7.4966200000000001</v>
      </c>
      <c r="AN46">
        <v>221.05</v>
      </c>
      <c r="AO46">
        <v>4.9531400000000003</v>
      </c>
      <c r="AP46">
        <v>4.1901400000000004</v>
      </c>
      <c r="AQ46">
        <v>739.2</v>
      </c>
      <c r="AR46">
        <v>625.92700000000002</v>
      </c>
      <c r="AS46">
        <v>10458957</v>
      </c>
      <c r="AT46">
        <v>-1</v>
      </c>
      <c r="AU46">
        <v>-1</v>
      </c>
      <c r="AV46">
        <v>-1</v>
      </c>
      <c r="AW46">
        <v>-1</v>
      </c>
      <c r="AX46">
        <v>0</v>
      </c>
      <c r="AY46">
        <v>0</v>
      </c>
      <c r="AZ46">
        <v>695909000</v>
      </c>
      <c r="BA46">
        <v>18520.5</v>
      </c>
      <c r="BB46">
        <v>117</v>
      </c>
      <c r="BC46">
        <v>8.2932000000000006</v>
      </c>
      <c r="BD46">
        <v>8.2932000000000006</v>
      </c>
      <c r="BE46">
        <v>-1221720</v>
      </c>
      <c r="BF46">
        <v>-7.2931999999999997</v>
      </c>
      <c r="BG46">
        <v>0</v>
      </c>
      <c r="BH46">
        <v>0</v>
      </c>
      <c r="BI46">
        <v>1408.52</v>
      </c>
      <c r="BJ46">
        <v>1629.86</v>
      </c>
      <c r="BK46">
        <v>1392.07</v>
      </c>
      <c r="BL46">
        <v>672.79</v>
      </c>
      <c r="BM46">
        <v>63999</v>
      </c>
      <c r="BN46">
        <v>27118412</v>
      </c>
      <c r="BO46">
        <v>5502186</v>
      </c>
      <c r="BP46" s="9">
        <v>5.3743800000000004</v>
      </c>
      <c r="BQ46">
        <v>5.3743800000000004</v>
      </c>
      <c r="BR46">
        <v>-25122.799999999999</v>
      </c>
      <c r="BS46">
        <v>-5.3743800000000004</v>
      </c>
      <c r="BT46">
        <v>0</v>
      </c>
      <c r="BU46">
        <v>0</v>
      </c>
      <c r="BV46" s="1">
        <v>12376300</v>
      </c>
      <c r="BW46">
        <v>7735.2</v>
      </c>
      <c r="BX46">
        <v>3.45</v>
      </c>
      <c r="BY46">
        <v>6.08</v>
      </c>
      <c r="BZ46">
        <v>1.62829</v>
      </c>
      <c r="CA46">
        <v>1.47458</v>
      </c>
      <c r="CB46" t="s">
        <v>61</v>
      </c>
    </row>
    <row r="47" spans="1:80">
      <c r="A47" t="s">
        <v>114</v>
      </c>
      <c r="B47" t="s">
        <v>146</v>
      </c>
      <c r="C47" t="s">
        <v>116</v>
      </c>
      <c r="D47">
        <v>13634.23</v>
      </c>
      <c r="F47">
        <v>373</v>
      </c>
      <c r="G47">
        <v>16571</v>
      </c>
      <c r="H47">
        <v>116</v>
      </c>
      <c r="I47">
        <v>5040</v>
      </c>
      <c r="J47">
        <v>16</v>
      </c>
      <c r="K47">
        <v>0</v>
      </c>
      <c r="L47" t="s">
        <v>117</v>
      </c>
      <c r="M47" t="s">
        <v>118</v>
      </c>
      <c r="N47" t="s">
        <v>119</v>
      </c>
      <c r="O47" t="s">
        <v>120</v>
      </c>
      <c r="P47" t="s">
        <v>121</v>
      </c>
      <c r="Q47" t="s">
        <v>122</v>
      </c>
      <c r="R47" t="s">
        <v>123</v>
      </c>
      <c r="S47">
        <v>18733344</v>
      </c>
      <c r="T47">
        <v>178</v>
      </c>
      <c r="U47">
        <v>195</v>
      </c>
      <c r="V47">
        <v>663067</v>
      </c>
      <c r="W47">
        <v>568001</v>
      </c>
      <c r="X47">
        <v>2</v>
      </c>
      <c r="Y47">
        <v>413013</v>
      </c>
      <c r="Z47">
        <v>22116</v>
      </c>
      <c r="AA47">
        <v>430</v>
      </c>
      <c r="AB47">
        <v>319</v>
      </c>
      <c r="AC47">
        <v>137170</v>
      </c>
      <c r="AD47" t="s">
        <v>124</v>
      </c>
      <c r="AE47" t="s">
        <v>125</v>
      </c>
      <c r="AF47">
        <v>1793.77</v>
      </c>
      <c r="AG47">
        <v>17186498</v>
      </c>
      <c r="AH47">
        <v>4453.6899999999996</v>
      </c>
      <c r="AI47">
        <v>20.46</v>
      </c>
      <c r="AJ47">
        <v>22.616700000000002</v>
      </c>
      <c r="AK47">
        <v>-3120840</v>
      </c>
      <c r="AL47">
        <v>-21.616700000000002</v>
      </c>
      <c r="AM47">
        <v>7.9824800000000007</v>
      </c>
      <c r="AN47">
        <v>829.19</v>
      </c>
      <c r="AO47">
        <v>3.7583000000000002</v>
      </c>
      <c r="AP47">
        <v>3.1954500000000001</v>
      </c>
      <c r="AQ47">
        <v>775.41399999999999</v>
      </c>
      <c r="AR47">
        <v>659.39800000000002</v>
      </c>
      <c r="AS47">
        <v>18395062</v>
      </c>
      <c r="AT47">
        <v>-1</v>
      </c>
      <c r="AU47">
        <v>-1</v>
      </c>
      <c r="AV47">
        <v>-1</v>
      </c>
      <c r="AW47">
        <v>-1</v>
      </c>
      <c r="AX47">
        <v>0</v>
      </c>
      <c r="AY47">
        <v>0</v>
      </c>
      <c r="AZ47">
        <v>2578200000</v>
      </c>
      <c r="BA47">
        <v>18795.7</v>
      </c>
      <c r="BB47">
        <v>83</v>
      </c>
      <c r="BC47">
        <v>22.747499999999999</v>
      </c>
      <c r="BD47">
        <v>10.3005</v>
      </c>
      <c r="BE47">
        <v>-5948200</v>
      </c>
      <c r="BF47">
        <v>-21.747499999999999</v>
      </c>
      <c r="BG47">
        <v>0</v>
      </c>
      <c r="BH47">
        <v>0</v>
      </c>
      <c r="BI47">
        <v>2520.27</v>
      </c>
      <c r="BJ47">
        <v>1346.74</v>
      </c>
      <c r="BK47">
        <v>1152.97</v>
      </c>
      <c r="BL47">
        <v>2947.48</v>
      </c>
      <c r="BM47">
        <v>142709</v>
      </c>
      <c r="BN47">
        <v>36786595</v>
      </c>
      <c r="BO47">
        <v>7674733</v>
      </c>
      <c r="BP47" s="9">
        <v>16.6813</v>
      </c>
      <c r="BQ47">
        <v>16.6813</v>
      </c>
      <c r="BR47">
        <v>-72795.8</v>
      </c>
      <c r="BS47">
        <v>-16.6813</v>
      </c>
      <c r="BT47">
        <v>0</v>
      </c>
      <c r="BU47">
        <v>0</v>
      </c>
      <c r="BV47" s="1">
        <v>80760600</v>
      </c>
      <c r="BW47">
        <v>7466.78</v>
      </c>
      <c r="BX47">
        <v>27.31</v>
      </c>
      <c r="BY47">
        <v>10.96</v>
      </c>
      <c r="BZ47">
        <v>4.6954900000000004</v>
      </c>
      <c r="CA47">
        <v>4.2749699999999997</v>
      </c>
      <c r="CB47" t="s">
        <v>61</v>
      </c>
    </row>
    <row r="48" spans="1:80">
      <c r="A48" t="s">
        <v>114</v>
      </c>
      <c r="B48" t="s">
        <v>147</v>
      </c>
      <c r="C48" t="s">
        <v>116</v>
      </c>
      <c r="D48">
        <v>12031.63</v>
      </c>
      <c r="F48">
        <v>1891</v>
      </c>
      <c r="G48">
        <v>33629</v>
      </c>
      <c r="H48">
        <v>3</v>
      </c>
      <c r="I48">
        <v>506</v>
      </c>
      <c r="J48">
        <v>0</v>
      </c>
      <c r="K48">
        <v>0</v>
      </c>
      <c r="L48" t="s">
        <v>117</v>
      </c>
      <c r="M48" t="s">
        <v>118</v>
      </c>
      <c r="N48" t="s">
        <v>119</v>
      </c>
      <c r="O48" t="s">
        <v>120</v>
      </c>
      <c r="P48" t="s">
        <v>121</v>
      </c>
      <c r="Q48" t="s">
        <v>122</v>
      </c>
      <c r="R48" t="s">
        <v>123</v>
      </c>
      <c r="S48">
        <v>13157168</v>
      </c>
      <c r="T48">
        <v>815</v>
      </c>
      <c r="U48">
        <v>1076</v>
      </c>
      <c r="V48">
        <v>764693</v>
      </c>
      <c r="W48">
        <v>760412</v>
      </c>
      <c r="X48">
        <v>1423</v>
      </c>
      <c r="Y48">
        <v>416439</v>
      </c>
      <c r="Z48">
        <v>36029</v>
      </c>
      <c r="AA48">
        <v>280</v>
      </c>
      <c r="AB48">
        <v>207</v>
      </c>
      <c r="AC48">
        <v>57960</v>
      </c>
      <c r="AD48" t="s">
        <v>148</v>
      </c>
      <c r="AE48" t="s">
        <v>125</v>
      </c>
      <c r="AF48">
        <v>2803.26</v>
      </c>
      <c r="AG48">
        <v>6602944</v>
      </c>
      <c r="AH48">
        <v>6353.2</v>
      </c>
      <c r="AI48">
        <v>40.61</v>
      </c>
      <c r="AJ48">
        <v>15.6852</v>
      </c>
      <c r="AK48">
        <v>-3874870</v>
      </c>
      <c r="AL48">
        <v>-14.6852</v>
      </c>
      <c r="AM48">
        <v>4.3704800000000006</v>
      </c>
      <c r="AN48">
        <v>363.33</v>
      </c>
      <c r="AO48">
        <v>4.0331199999999994</v>
      </c>
      <c r="AP48">
        <v>3.32091</v>
      </c>
      <c r="AQ48">
        <v>600.52300000000002</v>
      </c>
      <c r="AR48">
        <v>500.4</v>
      </c>
      <c r="AS48">
        <v>7900088</v>
      </c>
      <c r="AT48">
        <v>-1</v>
      </c>
      <c r="AU48">
        <v>-1</v>
      </c>
      <c r="AV48">
        <v>-1</v>
      </c>
      <c r="AW48">
        <v>-1</v>
      </c>
      <c r="AX48">
        <v>0</v>
      </c>
      <c r="AY48">
        <v>0</v>
      </c>
      <c r="AZ48">
        <v>1073750000</v>
      </c>
      <c r="BA48">
        <v>18525.7</v>
      </c>
      <c r="BB48">
        <v>40</v>
      </c>
      <c r="BC48">
        <v>16.724499999999999</v>
      </c>
      <c r="BD48">
        <v>4.7537699999999994</v>
      </c>
      <c r="BE48">
        <v>-4662680</v>
      </c>
      <c r="BF48">
        <v>-15.724500000000001</v>
      </c>
      <c r="BG48">
        <v>0</v>
      </c>
      <c r="BH48">
        <v>0</v>
      </c>
      <c r="BI48">
        <v>643.19000000000005</v>
      </c>
      <c r="BJ48">
        <v>912.28199999999993</v>
      </c>
      <c r="BK48">
        <v>766.81600000000003</v>
      </c>
      <c r="BL48">
        <v>1185.0899999999999</v>
      </c>
      <c r="BM48">
        <v>1516</v>
      </c>
      <c r="BN48">
        <v>56407</v>
      </c>
      <c r="BO48">
        <v>21898</v>
      </c>
      <c r="BP48" s="9">
        <v>3.0784500000000001</v>
      </c>
      <c r="BQ48">
        <v>2.3723299999999998</v>
      </c>
      <c r="BR48">
        <v>-183.44399999999999</v>
      </c>
      <c r="BS48">
        <v>-3.0784500000000001</v>
      </c>
      <c r="BT48">
        <v>0</v>
      </c>
      <c r="BU48">
        <v>0</v>
      </c>
      <c r="BV48">
        <v>103128</v>
      </c>
      <c r="BW48">
        <v>2104.65</v>
      </c>
      <c r="BX48">
        <v>0.02</v>
      </c>
      <c r="BY48">
        <v>0.03</v>
      </c>
      <c r="BZ48">
        <v>2.7217100000000001E-2</v>
      </c>
      <c r="CA48">
        <v>2.53466E-2</v>
      </c>
      <c r="CB48" t="s">
        <v>68</v>
      </c>
    </row>
    <row r="49" spans="1:80">
      <c r="A49" t="s">
        <v>114</v>
      </c>
      <c r="B49" t="s">
        <v>149</v>
      </c>
      <c r="C49" t="s">
        <v>116</v>
      </c>
      <c r="D49">
        <v>9258.58</v>
      </c>
      <c r="F49">
        <v>399</v>
      </c>
      <c r="G49">
        <v>31006</v>
      </c>
      <c r="H49">
        <v>112</v>
      </c>
      <c r="I49">
        <v>1175</v>
      </c>
      <c r="J49">
        <v>0</v>
      </c>
      <c r="K49">
        <v>2</v>
      </c>
      <c r="L49" t="s">
        <v>117</v>
      </c>
      <c r="M49" t="s">
        <v>118</v>
      </c>
      <c r="N49" t="s">
        <v>119</v>
      </c>
      <c r="O49" t="s">
        <v>120</v>
      </c>
      <c r="P49" t="s">
        <v>121</v>
      </c>
      <c r="Q49" t="s">
        <v>122</v>
      </c>
      <c r="R49" t="s">
        <v>123</v>
      </c>
      <c r="S49">
        <v>11495092</v>
      </c>
      <c r="T49">
        <v>85</v>
      </c>
      <c r="U49">
        <v>185</v>
      </c>
      <c r="V49">
        <v>721554</v>
      </c>
      <c r="W49">
        <v>630079</v>
      </c>
      <c r="X49">
        <v>28</v>
      </c>
      <c r="Y49">
        <v>403716</v>
      </c>
      <c r="Z49">
        <v>32694</v>
      </c>
      <c r="AA49">
        <v>220</v>
      </c>
      <c r="AB49">
        <v>163</v>
      </c>
      <c r="AC49">
        <v>35860</v>
      </c>
      <c r="AD49" t="s">
        <v>127</v>
      </c>
      <c r="AE49" t="s">
        <v>125</v>
      </c>
      <c r="AF49">
        <v>1501.91</v>
      </c>
      <c r="AG49">
        <v>4822751</v>
      </c>
      <c r="AH49">
        <v>5725.64</v>
      </c>
      <c r="AI49">
        <v>34.32</v>
      </c>
      <c r="AJ49">
        <v>7.1605699999999999</v>
      </c>
      <c r="AK49">
        <v>-538528</v>
      </c>
      <c r="AL49">
        <v>-6.1605699999999999</v>
      </c>
      <c r="AM49">
        <v>4.6986600000000003</v>
      </c>
      <c r="AN49">
        <v>251.77</v>
      </c>
      <c r="AO49">
        <v>4.5434000000000001</v>
      </c>
      <c r="AP49">
        <v>3.76294</v>
      </c>
      <c r="AQ49">
        <v>738.31299999999999</v>
      </c>
      <c r="AR49">
        <v>616.97800000000007</v>
      </c>
      <c r="AS49">
        <v>5913130</v>
      </c>
      <c r="AT49">
        <v>-1</v>
      </c>
      <c r="AU49">
        <v>-1</v>
      </c>
      <c r="AV49">
        <v>-1</v>
      </c>
      <c r="AW49">
        <v>-1</v>
      </c>
      <c r="AX49">
        <v>0</v>
      </c>
      <c r="AY49">
        <v>0</v>
      </c>
      <c r="AZ49">
        <v>664235000</v>
      </c>
      <c r="BA49">
        <v>18523</v>
      </c>
      <c r="BB49">
        <v>25</v>
      </c>
      <c r="BC49">
        <v>7.5726899999999997</v>
      </c>
      <c r="BD49">
        <v>4.95214</v>
      </c>
      <c r="BE49">
        <v>-827608</v>
      </c>
      <c r="BF49">
        <v>-6.5726899999999997</v>
      </c>
      <c r="BG49">
        <v>0</v>
      </c>
      <c r="BH49">
        <v>0</v>
      </c>
      <c r="BI49">
        <v>500.06</v>
      </c>
      <c r="BJ49">
        <v>979.89699999999993</v>
      </c>
      <c r="BK49">
        <v>826.04199999999992</v>
      </c>
      <c r="BL49">
        <v>720.48</v>
      </c>
    </row>
    <row r="50" spans="1:80">
      <c r="AZ50" s="1"/>
    </row>
    <row r="51" spans="1:80" s="5" customFormat="1">
      <c r="A51" s="5" t="s">
        <v>96</v>
      </c>
      <c r="BP51" s="11"/>
    </row>
    <row r="52" spans="1:80">
      <c r="A52" t="s">
        <v>0</v>
      </c>
      <c r="B52" t="s">
        <v>97</v>
      </c>
      <c r="C52" t="s">
        <v>98</v>
      </c>
      <c r="D52" t="s">
        <v>1</v>
      </c>
      <c r="E52" t="s">
        <v>2</v>
      </c>
      <c r="F52" t="s">
        <v>3</v>
      </c>
      <c r="G52" t="s">
        <v>99</v>
      </c>
      <c r="H52" t="s">
        <v>100</v>
      </c>
      <c r="I52" t="s">
        <v>101</v>
      </c>
      <c r="J52" t="s">
        <v>102</v>
      </c>
      <c r="K52" t="s">
        <v>103</v>
      </c>
      <c r="L52" t="s">
        <v>4</v>
      </c>
      <c r="M52" t="s">
        <v>5</v>
      </c>
      <c r="N52" t="s">
        <v>6</v>
      </c>
      <c r="O52" t="s">
        <v>7</v>
      </c>
      <c r="P52" t="s">
        <v>8</v>
      </c>
      <c r="Q52" t="s">
        <v>9</v>
      </c>
      <c r="R52" t="s">
        <v>10</v>
      </c>
      <c r="S52" t="s">
        <v>113</v>
      </c>
      <c r="T52" t="s">
        <v>12</v>
      </c>
      <c r="U52" t="s">
        <v>13</v>
      </c>
      <c r="V52" t="s">
        <v>14</v>
      </c>
      <c r="W52" t="s">
        <v>15</v>
      </c>
      <c r="X52" t="s">
        <v>16</v>
      </c>
      <c r="Y52" t="s">
        <v>17</v>
      </c>
      <c r="Z52" t="s">
        <v>18</v>
      </c>
      <c r="AA52" t="s">
        <v>19</v>
      </c>
      <c r="AB52" t="s">
        <v>20</v>
      </c>
      <c r="AC52" t="s">
        <v>21</v>
      </c>
      <c r="AD52" t="s">
        <v>22</v>
      </c>
      <c r="AE52" t="s">
        <v>23</v>
      </c>
      <c r="AF52" t="s">
        <v>24</v>
      </c>
      <c r="AG52" t="s">
        <v>25</v>
      </c>
      <c r="AH52" t="s">
        <v>26</v>
      </c>
      <c r="AI52" t="s">
        <v>27</v>
      </c>
      <c r="AJ52" t="s">
        <v>28</v>
      </c>
      <c r="AK52" t="s">
        <v>29</v>
      </c>
      <c r="AL52" t="s">
        <v>30</v>
      </c>
      <c r="AM52" t="s">
        <v>31</v>
      </c>
      <c r="AN52" t="s">
        <v>32</v>
      </c>
      <c r="AO52" t="s">
        <v>33</v>
      </c>
      <c r="AP52" t="s">
        <v>34</v>
      </c>
      <c r="AQ52" t="s">
        <v>35</v>
      </c>
      <c r="AR52" t="s">
        <v>36</v>
      </c>
      <c r="AS52" t="s">
        <v>37</v>
      </c>
      <c r="AT52" t="s">
        <v>104</v>
      </c>
      <c r="AU52" t="s">
        <v>105</v>
      </c>
      <c r="AV52" t="s">
        <v>106</v>
      </c>
      <c r="AW52" t="s">
        <v>107</v>
      </c>
      <c r="AX52" t="s">
        <v>38</v>
      </c>
      <c r="AY52" t="s">
        <v>39</v>
      </c>
      <c r="AZ52" t="s">
        <v>108</v>
      </c>
      <c r="BA52" t="s">
        <v>109</v>
      </c>
      <c r="BB52" t="s">
        <v>40</v>
      </c>
      <c r="BC52" t="s">
        <v>44</v>
      </c>
      <c r="BD52" t="s">
        <v>45</v>
      </c>
      <c r="BE52" t="s">
        <v>46</v>
      </c>
      <c r="BF52" t="s">
        <v>110</v>
      </c>
      <c r="BG52" t="s">
        <v>48</v>
      </c>
      <c r="BH52" t="s">
        <v>111</v>
      </c>
      <c r="BI52" t="s">
        <v>53</v>
      </c>
      <c r="BJ52" t="s">
        <v>54</v>
      </c>
      <c r="BK52" t="s">
        <v>55</v>
      </c>
      <c r="BL52" t="s">
        <v>52</v>
      </c>
      <c r="BM52" t="s">
        <v>41</v>
      </c>
      <c r="BN52" t="s">
        <v>42</v>
      </c>
      <c r="BO52" t="s">
        <v>43</v>
      </c>
      <c r="BP52" s="9" t="s">
        <v>44</v>
      </c>
      <c r="BQ52" t="s">
        <v>45</v>
      </c>
      <c r="BR52" t="s">
        <v>46</v>
      </c>
      <c r="BS52" t="s">
        <v>47</v>
      </c>
      <c r="BT52" t="s">
        <v>48</v>
      </c>
      <c r="BU52" t="s">
        <v>49</v>
      </c>
      <c r="BV52" t="s">
        <v>50</v>
      </c>
      <c r="BW52" t="s">
        <v>51</v>
      </c>
      <c r="BX52" t="s">
        <v>52</v>
      </c>
      <c r="BY52" t="s">
        <v>53</v>
      </c>
      <c r="BZ52" t="s">
        <v>54</v>
      </c>
      <c r="CA52" t="s">
        <v>55</v>
      </c>
      <c r="CB52" t="s">
        <v>56</v>
      </c>
    </row>
    <row r="53" spans="1:80">
      <c r="A53" t="s">
        <v>57</v>
      </c>
      <c r="B53" t="s">
        <v>58</v>
      </c>
      <c r="C53" t="s">
        <v>59</v>
      </c>
      <c r="D53" s="2">
        <f>D3/D28-1</f>
        <v>0.2283025124346385</v>
      </c>
      <c r="E53" s="2"/>
      <c r="F53" s="2">
        <f t="shared" ref="F53:BP53" si="0">F3/F28-1</f>
        <v>0</v>
      </c>
      <c r="G53" s="2">
        <f t="shared" si="0"/>
        <v>0</v>
      </c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>
        <f t="shared" si="0"/>
        <v>-2.0216853200734963E-2</v>
      </c>
      <c r="T53" s="2">
        <f t="shared" si="0"/>
        <v>0</v>
      </c>
      <c r="U53" s="2">
        <f t="shared" si="0"/>
        <v>0</v>
      </c>
      <c r="V53" s="2">
        <f t="shared" si="0"/>
        <v>0</v>
      </c>
      <c r="W53" s="2">
        <f t="shared" si="0"/>
        <v>0</v>
      </c>
      <c r="X53" s="2">
        <f t="shared" si="0"/>
        <v>0</v>
      </c>
      <c r="Y53" s="2">
        <f t="shared" si="0"/>
        <v>0</v>
      </c>
      <c r="Z53" s="2">
        <f t="shared" si="0"/>
        <v>0</v>
      </c>
      <c r="AA53" s="2">
        <f t="shared" si="0"/>
        <v>0</v>
      </c>
      <c r="AB53" s="2">
        <f t="shared" si="0"/>
        <v>0</v>
      </c>
      <c r="AC53" s="2">
        <f t="shared" si="0"/>
        <v>0</v>
      </c>
      <c r="AD53" s="2"/>
      <c r="AE53" s="2"/>
      <c r="AF53" s="2">
        <f t="shared" si="0"/>
        <v>0.17134822827991036</v>
      </c>
      <c r="AG53" s="2">
        <f t="shared" si="0"/>
        <v>0</v>
      </c>
      <c r="AH53" s="2">
        <f t="shared" si="0"/>
        <v>0.2176819886432948</v>
      </c>
      <c r="AI53" s="2">
        <f t="shared" si="0"/>
        <v>-0.23686723973256929</v>
      </c>
      <c r="AJ53" s="2">
        <f t="shared" si="0"/>
        <v>0</v>
      </c>
      <c r="AK53" s="2">
        <f t="shared" si="0"/>
        <v>0</v>
      </c>
      <c r="AL53" s="2">
        <f t="shared" si="0"/>
        <v>0</v>
      </c>
      <c r="AM53" s="2">
        <f t="shared" si="0"/>
        <v>0</v>
      </c>
      <c r="AN53" s="2">
        <f t="shared" si="0"/>
        <v>0.58384114309728918</v>
      </c>
      <c r="AO53" s="2">
        <f t="shared" si="0"/>
        <v>-0.1355533432647682</v>
      </c>
      <c r="AP53" s="2">
        <f t="shared" si="0"/>
        <v>-0.12426598460946181</v>
      </c>
      <c r="AQ53" s="2">
        <f t="shared" si="0"/>
        <v>0.13266289503512807</v>
      </c>
      <c r="AR53" s="2">
        <f t="shared" si="0"/>
        <v>0.1292116434202546</v>
      </c>
      <c r="AS53" s="2">
        <f t="shared" si="0"/>
        <v>0</v>
      </c>
      <c r="AT53" s="2">
        <f t="shared" si="0"/>
        <v>-441552</v>
      </c>
      <c r="AU53" s="2">
        <f t="shared" si="0"/>
        <v>-1313883</v>
      </c>
      <c r="AV53" s="2">
        <f t="shared" si="0"/>
        <v>-963658240</v>
      </c>
      <c r="AW53" s="2">
        <f t="shared" si="0"/>
        <v>-139869878</v>
      </c>
      <c r="AX53" s="2"/>
      <c r="AY53" s="2"/>
      <c r="AZ53" s="2">
        <f t="shared" si="0"/>
        <v>0</v>
      </c>
      <c r="BA53" s="2">
        <f t="shared" si="0"/>
        <v>0</v>
      </c>
      <c r="BB53" s="2">
        <f t="shared" si="0"/>
        <v>0</v>
      </c>
      <c r="BC53" s="2">
        <f t="shared" si="0"/>
        <v>0</v>
      </c>
      <c r="BD53" s="2">
        <f t="shared" si="0"/>
        <v>0</v>
      </c>
      <c r="BE53" s="2">
        <f t="shared" si="0"/>
        <v>0</v>
      </c>
      <c r="BF53" s="2">
        <f t="shared" si="0"/>
        <v>0</v>
      </c>
      <c r="BG53" s="2"/>
      <c r="BH53" s="2"/>
      <c r="BI53" s="2">
        <f t="shared" si="0"/>
        <v>1.4590380938373393E-2</v>
      </c>
      <c r="BJ53" s="2">
        <f t="shared" si="0"/>
        <v>7.3482695853163138E-2</v>
      </c>
      <c r="BK53" s="2">
        <f t="shared" si="0"/>
        <v>6.454436872385072E-2</v>
      </c>
      <c r="BL53" s="2">
        <f t="shared" si="0"/>
        <v>0.39148536720044169</v>
      </c>
      <c r="BM53" s="2">
        <f t="shared" si="0"/>
        <v>0</v>
      </c>
      <c r="BN53" s="2">
        <f t="shared" si="0"/>
        <v>0</v>
      </c>
      <c r="BO53" s="2">
        <f t="shared" si="0"/>
        <v>0</v>
      </c>
      <c r="BP53" s="12">
        <f t="shared" si="0"/>
        <v>0</v>
      </c>
      <c r="BQ53" s="2">
        <f t="shared" ref="BQ53:CA53" si="1">BQ3/BQ28-1</f>
        <v>0</v>
      </c>
      <c r="BR53" s="2">
        <f t="shared" si="1"/>
        <v>0</v>
      </c>
      <c r="BS53" s="2">
        <f t="shared" si="1"/>
        <v>0</v>
      </c>
      <c r="BT53" s="2"/>
      <c r="BU53" s="2"/>
      <c r="BV53" s="2">
        <f t="shared" si="1"/>
        <v>0</v>
      </c>
      <c r="BW53" s="2">
        <f t="shared" si="1"/>
        <v>0</v>
      </c>
      <c r="BX53" s="2">
        <f t="shared" si="1"/>
        <v>7.1428571428571397E-2</v>
      </c>
      <c r="BY53" s="2">
        <f t="shared" si="1"/>
        <v>6.9613259668508176E-2</v>
      </c>
      <c r="BZ53" s="2">
        <f t="shared" si="1"/>
        <v>2.3736683471665243E-2</v>
      </c>
      <c r="CA53" s="2">
        <f t="shared" si="1"/>
        <v>1.8947620091251505E-2</v>
      </c>
      <c r="CB53" t="s">
        <v>61</v>
      </c>
    </row>
    <row r="54" spans="1:80">
      <c r="A54" t="s">
        <v>57</v>
      </c>
      <c r="B54" t="s">
        <v>62</v>
      </c>
      <c r="C54" t="s">
        <v>63</v>
      </c>
      <c r="D54" s="2">
        <f t="shared" ref="D54:BO54" si="2">D4/D29-1</f>
        <v>8.4727141597042088E-2</v>
      </c>
      <c r="E54" s="2"/>
      <c r="F54" s="2">
        <f t="shared" si="2"/>
        <v>0</v>
      </c>
      <c r="G54" s="2">
        <f t="shared" si="2"/>
        <v>0</v>
      </c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>
        <f t="shared" si="2"/>
        <v>-1.2155408673222623E-2</v>
      </c>
      <c r="T54" s="2">
        <f t="shared" si="2"/>
        <v>0</v>
      </c>
      <c r="U54" s="2">
        <f t="shared" si="2"/>
        <v>0</v>
      </c>
      <c r="V54" s="2">
        <f t="shared" si="2"/>
        <v>0</v>
      </c>
      <c r="W54" s="2">
        <f t="shared" si="2"/>
        <v>0</v>
      </c>
      <c r="X54" s="2">
        <f t="shared" si="2"/>
        <v>0</v>
      </c>
      <c r="Y54" s="2">
        <f t="shared" si="2"/>
        <v>0</v>
      </c>
      <c r="Z54" s="2">
        <f t="shared" si="2"/>
        <v>0</v>
      </c>
      <c r="AA54" s="2">
        <f t="shared" si="2"/>
        <v>0</v>
      </c>
      <c r="AB54" s="2">
        <f t="shared" si="2"/>
        <v>0</v>
      </c>
      <c r="AC54" s="2">
        <f t="shared" si="2"/>
        <v>0</v>
      </c>
      <c r="AD54" s="2"/>
      <c r="AE54" s="2"/>
      <c r="AF54" s="2">
        <f t="shared" si="2"/>
        <v>0.17790629250176337</v>
      </c>
      <c r="AG54" s="2">
        <f t="shared" si="2"/>
        <v>0</v>
      </c>
      <c r="AH54" s="2">
        <f t="shared" si="2"/>
        <v>2.9187260493630518E-2</v>
      </c>
      <c r="AI54" s="2">
        <f t="shared" si="2"/>
        <v>-9.2689751661420017E-3</v>
      </c>
      <c r="AJ54" s="2">
        <f t="shared" si="2"/>
        <v>0</v>
      </c>
      <c r="AK54" s="2">
        <f t="shared" si="2"/>
        <v>0</v>
      </c>
      <c r="AL54" s="2">
        <f t="shared" si="2"/>
        <v>0</v>
      </c>
      <c r="AM54" s="2">
        <f t="shared" si="2"/>
        <v>0</v>
      </c>
      <c r="AN54" s="2">
        <f t="shared" si="2"/>
        <v>9.5338388093232362E-2</v>
      </c>
      <c r="AO54" s="2">
        <f t="shared" si="2"/>
        <v>-3.6903909337910878E-2</v>
      </c>
      <c r="AP54" s="2">
        <f t="shared" si="2"/>
        <v>-4.0229364720084426E-2</v>
      </c>
      <c r="AQ54" s="2">
        <f t="shared" si="2"/>
        <v>-1.6841936949497538E-2</v>
      </c>
      <c r="AR54" s="2">
        <f t="shared" si="2"/>
        <v>-2.1288227851123387E-2</v>
      </c>
      <c r="AS54" s="2">
        <f t="shared" si="2"/>
        <v>0</v>
      </c>
      <c r="AT54" s="2">
        <f t="shared" si="2"/>
        <v>-876431</v>
      </c>
      <c r="AU54" s="2">
        <f t="shared" si="2"/>
        <v>-2642920</v>
      </c>
      <c r="AV54" s="2">
        <f t="shared" si="2"/>
        <v>-1685936026</v>
      </c>
      <c r="AW54" s="2">
        <f t="shared" si="2"/>
        <v>-147768467</v>
      </c>
      <c r="AX54" s="2"/>
      <c r="AY54" s="2"/>
      <c r="AZ54" s="2">
        <f t="shared" si="2"/>
        <v>0</v>
      </c>
      <c r="BA54" s="2">
        <f t="shared" si="2"/>
        <v>0</v>
      </c>
      <c r="BB54" s="2">
        <f t="shared" si="2"/>
        <v>0</v>
      </c>
      <c r="BC54" s="2">
        <f t="shared" si="2"/>
        <v>0</v>
      </c>
      <c r="BD54" s="2">
        <f t="shared" si="2"/>
        <v>0</v>
      </c>
      <c r="BE54" s="2">
        <f t="shared" si="2"/>
        <v>0</v>
      </c>
      <c r="BF54" s="2">
        <f t="shared" si="2"/>
        <v>0</v>
      </c>
      <c r="BG54" s="2"/>
      <c r="BH54" s="2"/>
      <c r="BI54" s="2">
        <f t="shared" si="2"/>
        <v>-9.7485461544762009E-2</v>
      </c>
      <c r="BJ54" s="2">
        <f t="shared" si="2"/>
        <v>-3.8568021381401474E-2</v>
      </c>
      <c r="BK54" s="2">
        <f t="shared" si="2"/>
        <v>-3.9248108978442775E-2</v>
      </c>
      <c r="BL54" s="2">
        <f t="shared" si="2"/>
        <v>0.26561598719833279</v>
      </c>
      <c r="BM54" s="2">
        <f t="shared" si="2"/>
        <v>0</v>
      </c>
      <c r="BN54" s="2">
        <f t="shared" si="2"/>
        <v>0</v>
      </c>
      <c r="BO54" s="2">
        <f t="shared" si="2"/>
        <v>0</v>
      </c>
      <c r="BP54" s="12">
        <f t="shared" ref="BP54:CA54" si="3">BP4/BP29-1</f>
        <v>0</v>
      </c>
      <c r="BQ54" s="2">
        <f t="shared" si="3"/>
        <v>0</v>
      </c>
      <c r="BR54" s="2">
        <f t="shared" si="3"/>
        <v>0</v>
      </c>
      <c r="BS54" s="2">
        <f t="shared" si="3"/>
        <v>0</v>
      </c>
      <c r="BT54" s="2"/>
      <c r="BU54" s="2"/>
      <c r="BV54" s="2">
        <f t="shared" si="3"/>
        <v>0</v>
      </c>
      <c r="BW54" s="2">
        <f t="shared" si="3"/>
        <v>0</v>
      </c>
      <c r="BX54" s="2">
        <f t="shared" si="3"/>
        <v>-5.4187192118226646E-2</v>
      </c>
      <c r="BY54" s="2">
        <f t="shared" si="3"/>
        <v>-0.12867898699520874</v>
      </c>
      <c r="BZ54" s="2">
        <f t="shared" si="3"/>
        <v>-0.14562387919562714</v>
      </c>
      <c r="CA54" s="2">
        <f t="shared" si="3"/>
        <v>-0.15032474314723931</v>
      </c>
      <c r="CB54" t="s">
        <v>61</v>
      </c>
    </row>
    <row r="55" spans="1:80">
      <c r="A55" t="s">
        <v>57</v>
      </c>
      <c r="B55" t="s">
        <v>64</v>
      </c>
      <c r="C55" t="s">
        <v>65</v>
      </c>
      <c r="D55" s="2">
        <f t="shared" ref="D55:BO55" si="4">D5/D30-1</f>
        <v>0.23559194563572716</v>
      </c>
      <c r="E55" s="2"/>
      <c r="F55" s="2">
        <f t="shared" si="4"/>
        <v>0</v>
      </c>
      <c r="G55" s="2">
        <f t="shared" si="4"/>
        <v>0</v>
      </c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>
        <f t="shared" si="4"/>
        <v>-1.4028102391002939E-2</v>
      </c>
      <c r="T55" s="2">
        <f t="shared" si="4"/>
        <v>0</v>
      </c>
      <c r="U55" s="2">
        <f t="shared" si="4"/>
        <v>0</v>
      </c>
      <c r="V55" s="2">
        <f t="shared" si="4"/>
        <v>0</v>
      </c>
      <c r="W55" s="2">
        <f t="shared" si="4"/>
        <v>0</v>
      </c>
      <c r="X55" s="2">
        <f t="shared" si="4"/>
        <v>0</v>
      </c>
      <c r="Y55" s="2">
        <f t="shared" si="4"/>
        <v>0</v>
      </c>
      <c r="Z55" s="2">
        <f t="shared" si="4"/>
        <v>0</v>
      </c>
      <c r="AA55" s="2">
        <f t="shared" si="4"/>
        <v>0</v>
      </c>
      <c r="AB55" s="2">
        <f t="shared" si="4"/>
        <v>0</v>
      </c>
      <c r="AC55" s="2">
        <f t="shared" si="4"/>
        <v>0</v>
      </c>
      <c r="AD55" s="2"/>
      <c r="AE55" s="2"/>
      <c r="AF55" s="2">
        <f t="shared" si="4"/>
        <v>0.2123215903942004</v>
      </c>
      <c r="AG55" s="2">
        <f t="shared" si="4"/>
        <v>0</v>
      </c>
      <c r="AH55" s="2">
        <f t="shared" si="4"/>
        <v>0.25071071118107291</v>
      </c>
      <c r="AI55" s="2">
        <f t="shared" si="4"/>
        <v>0.49865229110512121</v>
      </c>
      <c r="AJ55" s="2">
        <f t="shared" si="4"/>
        <v>0</v>
      </c>
      <c r="AK55" s="2">
        <f t="shared" si="4"/>
        <v>0</v>
      </c>
      <c r="AL55" s="2">
        <f t="shared" si="4"/>
        <v>0</v>
      </c>
      <c r="AM55" s="2">
        <f t="shared" si="4"/>
        <v>0</v>
      </c>
      <c r="AN55" s="2">
        <f t="shared" si="4"/>
        <v>0.15079274552298383</v>
      </c>
      <c r="AO55" s="2">
        <f t="shared" si="4"/>
        <v>0.35956919488282235</v>
      </c>
      <c r="AP55" s="2">
        <f t="shared" si="4"/>
        <v>0.3101530647779569</v>
      </c>
      <c r="AQ55" s="2">
        <f t="shared" si="4"/>
        <v>0.17879956530958441</v>
      </c>
      <c r="AR55" s="2">
        <f t="shared" si="4"/>
        <v>0.16301060231559772</v>
      </c>
      <c r="AS55" s="2">
        <f t="shared" si="4"/>
        <v>0</v>
      </c>
      <c r="AT55" s="2">
        <f t="shared" si="4"/>
        <v>-338532</v>
      </c>
      <c r="AU55" s="2">
        <f t="shared" si="4"/>
        <v>-855866</v>
      </c>
      <c r="AV55" s="2">
        <f t="shared" si="4"/>
        <v>-588426781</v>
      </c>
      <c r="AW55" s="2">
        <f t="shared" si="4"/>
        <v>-57174039</v>
      </c>
      <c r="AX55" s="2"/>
      <c r="AY55" s="2"/>
      <c r="AZ55" s="2">
        <f t="shared" si="4"/>
        <v>0</v>
      </c>
      <c r="BA55" s="2">
        <f t="shared" si="4"/>
        <v>0</v>
      </c>
      <c r="BB55" s="2">
        <f t="shared" si="4"/>
        <v>0</v>
      </c>
      <c r="BC55" s="2">
        <f t="shared" si="4"/>
        <v>0</v>
      </c>
      <c r="BD55" s="2">
        <f t="shared" si="4"/>
        <v>0</v>
      </c>
      <c r="BE55" s="2">
        <f t="shared" si="4"/>
        <v>0</v>
      </c>
      <c r="BF55" s="2">
        <f t="shared" si="4"/>
        <v>0</v>
      </c>
      <c r="BG55" s="2"/>
      <c r="BH55" s="2"/>
      <c r="BI55" s="2">
        <f t="shared" si="4"/>
        <v>0.36826878821750264</v>
      </c>
      <c r="BJ55" s="2">
        <f t="shared" si="4"/>
        <v>0.23309522125562876</v>
      </c>
      <c r="BK55" s="2">
        <f t="shared" si="4"/>
        <v>0.22015630586913204</v>
      </c>
      <c r="BL55" s="2">
        <f t="shared" si="4"/>
        <v>0.21981776765375849</v>
      </c>
      <c r="BM55" s="2">
        <f t="shared" si="4"/>
        <v>0</v>
      </c>
      <c r="BN55" s="2">
        <f t="shared" si="4"/>
        <v>0</v>
      </c>
      <c r="BO55" s="2">
        <f t="shared" si="4"/>
        <v>0</v>
      </c>
      <c r="BP55" s="12">
        <f t="shared" ref="BP55:CA55" si="5">BP5/BP30-1</f>
        <v>0</v>
      </c>
      <c r="BQ55" s="2">
        <f t="shared" si="5"/>
        <v>0</v>
      </c>
      <c r="BR55" s="2">
        <f t="shared" si="5"/>
        <v>0</v>
      </c>
      <c r="BS55" s="2">
        <f t="shared" si="5"/>
        <v>0</v>
      </c>
      <c r="BT55" s="2"/>
      <c r="BU55" s="2"/>
      <c r="BV55" s="2">
        <f t="shared" si="5"/>
        <v>0</v>
      </c>
      <c r="BW55" s="2">
        <f t="shared" si="5"/>
        <v>0</v>
      </c>
      <c r="BX55" s="2">
        <f t="shared" si="5"/>
        <v>7.9545454545454586E-2</v>
      </c>
      <c r="BY55" s="2">
        <f t="shared" si="5"/>
        <v>0.11848341232227488</v>
      </c>
      <c r="BZ55" s="2">
        <f t="shared" si="5"/>
        <v>0.16100635621393034</v>
      </c>
      <c r="CA55" s="2">
        <f t="shared" si="5"/>
        <v>0.16416063668669501</v>
      </c>
      <c r="CB55" t="s">
        <v>61</v>
      </c>
    </row>
    <row r="56" spans="1:80">
      <c r="A56" t="s">
        <v>57</v>
      </c>
      <c r="B56" t="s">
        <v>66</v>
      </c>
      <c r="C56" t="s">
        <v>59</v>
      </c>
      <c r="D56" s="2">
        <f t="shared" ref="D56:BO56" si="6">D6/D31-1</f>
        <v>0.17999859407268648</v>
      </c>
      <c r="E56" s="2"/>
      <c r="F56" s="2">
        <f t="shared" si="6"/>
        <v>0</v>
      </c>
      <c r="G56" s="2">
        <f t="shared" si="6"/>
        <v>0</v>
      </c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>
        <f t="shared" si="6"/>
        <v>-1.3692816327073642E-2</v>
      </c>
      <c r="T56" s="2">
        <f t="shared" si="6"/>
        <v>0</v>
      </c>
      <c r="U56" s="2">
        <f t="shared" si="6"/>
        <v>0</v>
      </c>
      <c r="V56" s="2">
        <f t="shared" si="6"/>
        <v>0</v>
      </c>
      <c r="W56" s="2">
        <f t="shared" si="6"/>
        <v>0</v>
      </c>
      <c r="X56" s="2">
        <f t="shared" si="6"/>
        <v>0</v>
      </c>
      <c r="Y56" s="2">
        <f t="shared" si="6"/>
        <v>0</v>
      </c>
      <c r="Z56" s="2">
        <f t="shared" si="6"/>
        <v>0</v>
      </c>
      <c r="AA56" s="2">
        <f t="shared" si="6"/>
        <v>0</v>
      </c>
      <c r="AB56" s="2">
        <f t="shared" si="6"/>
        <v>0</v>
      </c>
      <c r="AC56" s="2">
        <f t="shared" si="6"/>
        <v>0</v>
      </c>
      <c r="AD56" s="2"/>
      <c r="AE56" s="2"/>
      <c r="AF56" s="2">
        <f t="shared" si="6"/>
        <v>0.18502021517165756</v>
      </c>
      <c r="AG56" s="2">
        <f t="shared" si="6"/>
        <v>0</v>
      </c>
      <c r="AH56" s="2">
        <f t="shared" si="6"/>
        <v>0.19561101074919618</v>
      </c>
      <c r="AI56" s="2">
        <f t="shared" si="6"/>
        <v>0.13259156235512282</v>
      </c>
      <c r="AJ56" s="2">
        <f t="shared" si="6"/>
        <v>0</v>
      </c>
      <c r="AK56" s="2">
        <f t="shared" si="6"/>
        <v>0</v>
      </c>
      <c r="AL56" s="2">
        <f t="shared" si="6"/>
        <v>0</v>
      </c>
      <c r="AM56" s="2">
        <f t="shared" si="6"/>
        <v>0</v>
      </c>
      <c r="AN56" s="2">
        <f t="shared" si="6"/>
        <v>0.20155038759689914</v>
      </c>
      <c r="AO56" s="2">
        <f t="shared" si="6"/>
        <v>0.12736297047994483</v>
      </c>
      <c r="AP56" s="2">
        <f t="shared" si="6"/>
        <v>0.1227927635142454</v>
      </c>
      <c r="AQ56" s="2">
        <f t="shared" si="6"/>
        <v>0.1664379012618995</v>
      </c>
      <c r="AR56" s="2">
        <f t="shared" si="6"/>
        <v>0.15800544419698093</v>
      </c>
      <c r="AS56" s="2">
        <f t="shared" si="6"/>
        <v>0</v>
      </c>
      <c r="AT56" s="2">
        <f t="shared" si="6"/>
        <v>-1149514</v>
      </c>
      <c r="AU56" s="2">
        <f t="shared" si="6"/>
        <v>-3532671</v>
      </c>
      <c r="AV56" s="2">
        <f t="shared" si="6"/>
        <v>-2084968618</v>
      </c>
      <c r="AW56" s="2">
        <f t="shared" si="6"/>
        <v>-161158608</v>
      </c>
      <c r="AX56" s="2"/>
      <c r="AY56" s="2"/>
      <c r="AZ56" s="2">
        <f t="shared" si="6"/>
        <v>0</v>
      </c>
      <c r="BA56" s="2">
        <f t="shared" si="6"/>
        <v>0</v>
      </c>
      <c r="BB56" s="2">
        <f t="shared" si="6"/>
        <v>0</v>
      </c>
      <c r="BC56" s="2">
        <f t="shared" si="6"/>
        <v>0</v>
      </c>
      <c r="BD56" s="2">
        <f t="shared" si="6"/>
        <v>0</v>
      </c>
      <c r="BE56" s="2">
        <f t="shared" si="6"/>
        <v>0</v>
      </c>
      <c r="BF56" s="2">
        <f t="shared" si="6"/>
        <v>0</v>
      </c>
      <c r="BG56" s="2"/>
      <c r="BH56" s="2"/>
      <c r="BI56" s="2">
        <f t="shared" si="6"/>
        <v>0.10789303707531328</v>
      </c>
      <c r="BJ56" s="2">
        <f t="shared" si="6"/>
        <v>0.15542298837167312</v>
      </c>
      <c r="BK56" s="2">
        <f t="shared" si="6"/>
        <v>0.14842835768838336</v>
      </c>
      <c r="BL56" s="2">
        <f t="shared" si="6"/>
        <v>0.13422840195171748</v>
      </c>
      <c r="BM56" s="2">
        <f t="shared" si="6"/>
        <v>0</v>
      </c>
      <c r="BN56" s="2">
        <f t="shared" si="6"/>
        <v>0</v>
      </c>
      <c r="BO56" s="2">
        <f t="shared" si="6"/>
        <v>0</v>
      </c>
      <c r="BP56" s="12">
        <f t="shared" ref="BP56:CA56" si="7">BP6/BP31-1</f>
        <v>0</v>
      </c>
      <c r="BQ56" s="2">
        <f t="shared" si="7"/>
        <v>0</v>
      </c>
      <c r="BR56" s="2">
        <f t="shared" si="7"/>
        <v>0</v>
      </c>
      <c r="BS56" s="2">
        <f t="shared" si="7"/>
        <v>0</v>
      </c>
      <c r="BT56" s="2"/>
      <c r="BU56" s="2"/>
      <c r="BV56" s="2">
        <f t="shared" si="7"/>
        <v>0</v>
      </c>
      <c r="BW56" s="2">
        <f t="shared" si="7"/>
        <v>0</v>
      </c>
      <c r="BX56" s="2">
        <f t="shared" si="7"/>
        <v>-0.22727272727272718</v>
      </c>
      <c r="BY56" s="2">
        <f t="shared" si="7"/>
        <v>-0.11111111111111105</v>
      </c>
      <c r="BZ56" s="2">
        <f t="shared" si="7"/>
        <v>8.7588830207919743E-2</v>
      </c>
      <c r="CA56" s="2">
        <f t="shared" si="7"/>
        <v>8.720179361372149E-2</v>
      </c>
      <c r="CB56" t="s">
        <v>60</v>
      </c>
    </row>
    <row r="57" spans="1:80">
      <c r="A57" t="s">
        <v>57</v>
      </c>
      <c r="B57" t="s">
        <v>69</v>
      </c>
      <c r="C57" t="s">
        <v>70</v>
      </c>
      <c r="D57" s="2">
        <f t="shared" ref="D57:BO57" si="8">D7/D32-1</f>
        <v>0.18939299679150512</v>
      </c>
      <c r="E57" s="2"/>
      <c r="F57" s="2">
        <f t="shared" si="8"/>
        <v>0</v>
      </c>
      <c r="G57" s="2">
        <f t="shared" si="8"/>
        <v>0</v>
      </c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>
        <f t="shared" si="8"/>
        <v>-1.2450431642376358E-2</v>
      </c>
      <c r="T57" s="2">
        <f t="shared" si="8"/>
        <v>0</v>
      </c>
      <c r="U57" s="2">
        <f t="shared" si="8"/>
        <v>0</v>
      </c>
      <c r="V57" s="2">
        <f t="shared" si="8"/>
        <v>0</v>
      </c>
      <c r="W57" s="2">
        <f t="shared" si="8"/>
        <v>0</v>
      </c>
      <c r="X57" s="2">
        <f t="shared" si="8"/>
        <v>0</v>
      </c>
      <c r="Y57" s="2">
        <f t="shared" si="8"/>
        <v>0</v>
      </c>
      <c r="Z57" s="2">
        <f t="shared" si="8"/>
        <v>0</v>
      </c>
      <c r="AA57" s="2">
        <f t="shared" si="8"/>
        <v>0</v>
      </c>
      <c r="AB57" s="2">
        <f t="shared" si="8"/>
        <v>0</v>
      </c>
      <c r="AC57" s="2">
        <f t="shared" si="8"/>
        <v>0</v>
      </c>
      <c r="AD57" s="2"/>
      <c r="AE57" s="2"/>
      <c r="AF57" s="2">
        <f t="shared" si="8"/>
        <v>0.14788743020974793</v>
      </c>
      <c r="AG57" s="2">
        <f t="shared" si="8"/>
        <v>3.7400013888642114E-2</v>
      </c>
      <c r="AH57" s="2">
        <f t="shared" si="8"/>
        <v>0.22724750386669457</v>
      </c>
      <c r="AI57" s="2">
        <f t="shared" si="8"/>
        <v>0.22519780888618368</v>
      </c>
      <c r="AJ57" s="2">
        <f t="shared" si="8"/>
        <v>-5.4306418570001624E-2</v>
      </c>
      <c r="AK57" s="2">
        <f t="shared" si="8"/>
        <v>-8.6239559358269879E-5</v>
      </c>
      <c r="AL57" s="2">
        <f t="shared" si="8"/>
        <v>-5.9328931061909285E-2</v>
      </c>
      <c r="AM57" s="2">
        <f t="shared" si="8"/>
        <v>-5.4306418570001624E-2</v>
      </c>
      <c r="AN57" s="2">
        <f t="shared" si="8"/>
        <v>0.1484711779448622</v>
      </c>
      <c r="AO57" s="2">
        <f t="shared" si="8"/>
        <v>0.10160122433130025</v>
      </c>
      <c r="AP57" s="2">
        <f t="shared" si="8"/>
        <v>0.1443767786411001</v>
      </c>
      <c r="AQ57" s="2">
        <f t="shared" si="8"/>
        <v>0.16580975141268151</v>
      </c>
      <c r="AR57" s="2">
        <f t="shared" si="8"/>
        <v>0.1621377261024648</v>
      </c>
      <c r="AS57" s="2">
        <f t="shared" si="8"/>
        <v>2.7893279026701245E-2</v>
      </c>
      <c r="AT57" s="2">
        <f t="shared" si="8"/>
        <v>-572949</v>
      </c>
      <c r="AU57" s="2">
        <f t="shared" si="8"/>
        <v>-2151176</v>
      </c>
      <c r="AV57" s="2">
        <f t="shared" si="8"/>
        <v>-1351823192</v>
      </c>
      <c r="AW57" s="2">
        <f t="shared" si="8"/>
        <v>-128716819</v>
      </c>
      <c r="AX57" s="2"/>
      <c r="AY57" s="2"/>
      <c r="AZ57" s="2">
        <f t="shared" si="8"/>
        <v>0</v>
      </c>
      <c r="BA57" s="2">
        <f t="shared" si="8"/>
        <v>0</v>
      </c>
      <c r="BB57" s="2">
        <f t="shared" si="8"/>
        <v>0.1063829787234043</v>
      </c>
      <c r="BC57" s="2">
        <f t="shared" si="8"/>
        <v>-7.8899542014329249E-2</v>
      </c>
      <c r="BD57" s="2">
        <f t="shared" si="8"/>
        <v>-7.8899542014329249E-2</v>
      </c>
      <c r="BE57" s="2">
        <f t="shared" si="8"/>
        <v>-1.0501508667442372E-2</v>
      </c>
      <c r="BF57" s="2">
        <f t="shared" si="8"/>
        <v>-8.5832535170426105E-2</v>
      </c>
      <c r="BG57" s="2"/>
      <c r="BH57" s="2"/>
      <c r="BI57" s="2">
        <f t="shared" si="8"/>
        <v>0.19687465304762974</v>
      </c>
      <c r="BJ57" s="2">
        <f t="shared" si="8"/>
        <v>0.18504914528761196</v>
      </c>
      <c r="BK57" s="2">
        <f t="shared" si="8"/>
        <v>0.17725280682389655</v>
      </c>
      <c r="BL57" s="2">
        <f t="shared" si="8"/>
        <v>0.14741612639264789</v>
      </c>
      <c r="BM57" s="2">
        <f t="shared" si="8"/>
        <v>0</v>
      </c>
      <c r="BN57" s="2">
        <f t="shared" si="8"/>
        <v>0</v>
      </c>
      <c r="BO57" s="2">
        <f t="shared" si="8"/>
        <v>0</v>
      </c>
      <c r="BP57" s="12">
        <f t="shared" ref="BP57:CA57" si="9">BP7/BP32-1</f>
        <v>0</v>
      </c>
      <c r="BQ57" s="2">
        <f t="shared" si="9"/>
        <v>0</v>
      </c>
      <c r="BR57" s="2">
        <f t="shared" si="9"/>
        <v>0</v>
      </c>
      <c r="BS57" s="2">
        <f t="shared" si="9"/>
        <v>0</v>
      </c>
      <c r="BT57" s="2"/>
      <c r="BU57" s="2"/>
      <c r="BV57" s="2">
        <f t="shared" si="9"/>
        <v>0</v>
      </c>
      <c r="BW57" s="2">
        <f t="shared" si="9"/>
        <v>0</v>
      </c>
      <c r="BX57" s="2">
        <f t="shared" si="9"/>
        <v>-9.0909090909090828E-2</v>
      </c>
      <c r="BY57" s="2">
        <f t="shared" si="9"/>
        <v>0</v>
      </c>
      <c r="BZ57" s="2">
        <f t="shared" si="9"/>
        <v>-9.3259016523279392E-3</v>
      </c>
      <c r="CA57" s="2">
        <f t="shared" si="9"/>
        <v>-8.5189324046881509E-3</v>
      </c>
      <c r="CB57" t="s">
        <v>68</v>
      </c>
    </row>
    <row r="58" spans="1:80">
      <c r="A58" t="s">
        <v>57</v>
      </c>
      <c r="B58" t="s">
        <v>71</v>
      </c>
      <c r="C58" t="s">
        <v>72</v>
      </c>
      <c r="D58" s="2">
        <f t="shared" ref="D58:BO58" si="10">D8/D33-1</f>
        <v>0.25255056257334152</v>
      </c>
      <c r="E58" s="2"/>
      <c r="F58" s="2">
        <f t="shared" si="10"/>
        <v>0</v>
      </c>
      <c r="G58" s="2">
        <f t="shared" si="10"/>
        <v>0</v>
      </c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>
        <f t="shared" si="10"/>
        <v>-2.0198764747836995E-2</v>
      </c>
      <c r="T58" s="2">
        <f t="shared" si="10"/>
        <v>0</v>
      </c>
      <c r="U58" s="2">
        <f t="shared" si="10"/>
        <v>0</v>
      </c>
      <c r="V58" s="2">
        <f t="shared" si="10"/>
        <v>0</v>
      </c>
      <c r="W58" s="2">
        <f t="shared" si="10"/>
        <v>0</v>
      </c>
      <c r="X58" s="2">
        <f t="shared" si="10"/>
        <v>0</v>
      </c>
      <c r="Y58" s="2">
        <f t="shared" si="10"/>
        <v>0</v>
      </c>
      <c r="Z58" s="2">
        <f t="shared" si="10"/>
        <v>0</v>
      </c>
      <c r="AA58" s="2">
        <f t="shared" si="10"/>
        <v>0</v>
      </c>
      <c r="AB58" s="2">
        <f t="shared" si="10"/>
        <v>0</v>
      </c>
      <c r="AC58" s="2">
        <f t="shared" si="10"/>
        <v>0</v>
      </c>
      <c r="AD58" s="2"/>
      <c r="AE58" s="2"/>
      <c r="AF58" s="2">
        <f t="shared" si="10"/>
        <v>0.20866082790628049</v>
      </c>
      <c r="AG58" s="2">
        <f t="shared" si="10"/>
        <v>0</v>
      </c>
      <c r="AH58" s="2">
        <f t="shared" si="10"/>
        <v>0.30488815975162309</v>
      </c>
      <c r="AI58" s="2">
        <f t="shared" si="10"/>
        <v>1.2164383561643834</v>
      </c>
      <c r="AJ58" s="2">
        <f t="shared" si="10"/>
        <v>0</v>
      </c>
      <c r="AK58" s="2">
        <f t="shared" si="10"/>
        <v>0</v>
      </c>
      <c r="AL58" s="2">
        <f t="shared" si="10"/>
        <v>0</v>
      </c>
      <c r="AM58" s="2">
        <f t="shared" si="10"/>
        <v>0</v>
      </c>
      <c r="AN58" s="2">
        <f t="shared" si="10"/>
        <v>0.13337926283155355</v>
      </c>
      <c r="AO58" s="2">
        <f t="shared" si="10"/>
        <v>0.44101875670284008</v>
      </c>
      <c r="AP58" s="2">
        <f t="shared" si="10"/>
        <v>0.47853337233938786</v>
      </c>
      <c r="AQ58" s="2">
        <f t="shared" si="10"/>
        <v>0.18275870715378262</v>
      </c>
      <c r="AR58" s="2">
        <f t="shared" si="10"/>
        <v>0.1746984393275286</v>
      </c>
      <c r="AS58" s="2">
        <f t="shared" si="10"/>
        <v>0</v>
      </c>
      <c r="AT58" s="2">
        <f t="shared" si="10"/>
        <v>-380772</v>
      </c>
      <c r="AU58" s="2">
        <f t="shared" si="10"/>
        <v>-807711</v>
      </c>
      <c r="AV58" s="2">
        <f t="shared" si="10"/>
        <v>-1410378525</v>
      </c>
      <c r="AW58" s="2">
        <f t="shared" si="10"/>
        <v>-274199191</v>
      </c>
      <c r="AX58" s="2"/>
      <c r="AY58" s="2"/>
      <c r="AZ58" s="2">
        <f t="shared" si="10"/>
        <v>0</v>
      </c>
      <c r="BA58" s="2">
        <f t="shared" si="10"/>
        <v>0</v>
      </c>
      <c r="BB58" s="2">
        <f t="shared" si="10"/>
        <v>0</v>
      </c>
      <c r="BC58" s="2">
        <f t="shared" si="10"/>
        <v>0</v>
      </c>
      <c r="BD58" s="2">
        <f t="shared" si="10"/>
        <v>0</v>
      </c>
      <c r="BE58" s="2">
        <f t="shared" si="10"/>
        <v>0</v>
      </c>
      <c r="BF58" s="2">
        <f t="shared" si="10"/>
        <v>0</v>
      </c>
      <c r="BG58" s="2"/>
      <c r="BH58" s="2"/>
      <c r="BI58" s="2">
        <f t="shared" si="10"/>
        <v>0.37601372044591463</v>
      </c>
      <c r="BJ58" s="2">
        <f t="shared" si="10"/>
        <v>0.22886534896411836</v>
      </c>
      <c r="BK58" s="2">
        <f t="shared" si="10"/>
        <v>0.22532623758130543</v>
      </c>
      <c r="BL58" s="2">
        <f t="shared" si="10"/>
        <v>0.12894441392160139</v>
      </c>
      <c r="BM58" s="2">
        <f t="shared" si="10"/>
        <v>0</v>
      </c>
      <c r="BN58" s="2">
        <f t="shared" si="10"/>
        <v>0</v>
      </c>
      <c r="BO58" s="2">
        <f t="shared" si="10"/>
        <v>0</v>
      </c>
      <c r="BP58" s="12">
        <f t="shared" ref="BP58:CA58" si="11">BP8/BP33-1</f>
        <v>0</v>
      </c>
      <c r="BQ58" s="2">
        <f t="shared" si="11"/>
        <v>0</v>
      </c>
      <c r="BR58" s="2">
        <f t="shared" si="11"/>
        <v>0</v>
      </c>
      <c r="BS58" s="2">
        <f t="shared" si="11"/>
        <v>0</v>
      </c>
      <c r="BT58" s="2"/>
      <c r="BU58" s="2"/>
      <c r="BV58" s="2">
        <f t="shared" si="11"/>
        <v>0</v>
      </c>
      <c r="BW58" s="2">
        <f t="shared" si="11"/>
        <v>0</v>
      </c>
      <c r="BX58" s="2">
        <f t="shared" si="11"/>
        <v>-0.19999999999999984</v>
      </c>
      <c r="BY58" s="2">
        <f t="shared" si="11"/>
        <v>-2.5000000000000022E-2</v>
      </c>
      <c r="BZ58" s="2">
        <f t="shared" si="11"/>
        <v>-3.8454694133498335E-2</v>
      </c>
      <c r="CA58" s="2">
        <f t="shared" si="11"/>
        <v>-4.0313250867669237E-2</v>
      </c>
      <c r="CB58" t="s">
        <v>60</v>
      </c>
    </row>
    <row r="59" spans="1:80">
      <c r="A59" t="s">
        <v>57</v>
      </c>
      <c r="B59" t="s">
        <v>73</v>
      </c>
      <c r="C59" t="s">
        <v>72</v>
      </c>
      <c r="D59" s="2">
        <f t="shared" ref="D59:BO59" si="12">D9/D34-1</f>
        <v>0.20630900160306243</v>
      </c>
      <c r="E59" s="2"/>
      <c r="F59" s="2">
        <f t="shared" si="12"/>
        <v>0</v>
      </c>
      <c r="G59" s="2">
        <f t="shared" si="12"/>
        <v>0</v>
      </c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>
        <f t="shared" si="12"/>
        <v>-2.6938098998936955E-2</v>
      </c>
      <c r="T59" s="2">
        <f t="shared" si="12"/>
        <v>0</v>
      </c>
      <c r="U59" s="2">
        <f t="shared" si="12"/>
        <v>0</v>
      </c>
      <c r="V59" s="2">
        <f t="shared" si="12"/>
        <v>0</v>
      </c>
      <c r="W59" s="2">
        <f t="shared" si="12"/>
        <v>0</v>
      </c>
      <c r="X59" s="2">
        <f t="shared" si="12"/>
        <v>0</v>
      </c>
      <c r="Y59" s="2">
        <f t="shared" si="12"/>
        <v>0</v>
      </c>
      <c r="Z59" s="2">
        <f t="shared" si="12"/>
        <v>0</v>
      </c>
      <c r="AA59" s="2">
        <f t="shared" si="12"/>
        <v>0</v>
      </c>
      <c r="AB59" s="2">
        <f t="shared" si="12"/>
        <v>0</v>
      </c>
      <c r="AC59" s="2">
        <f t="shared" si="12"/>
        <v>0</v>
      </c>
      <c r="AD59" s="2"/>
      <c r="AE59" s="2"/>
      <c r="AF59" s="2">
        <f t="shared" si="12"/>
        <v>0.20700506425455911</v>
      </c>
      <c r="AG59" s="2">
        <f t="shared" si="12"/>
        <v>0</v>
      </c>
      <c r="AH59" s="2">
        <f t="shared" si="12"/>
        <v>0.25845189067764873</v>
      </c>
      <c r="AI59" s="2">
        <f t="shared" si="12"/>
        <v>0.17585692995529056</v>
      </c>
      <c r="AJ59" s="2">
        <f t="shared" si="12"/>
        <v>0</v>
      </c>
      <c r="AK59" s="2">
        <f t="shared" si="12"/>
        <v>0</v>
      </c>
      <c r="AL59" s="2">
        <f t="shared" si="12"/>
        <v>0</v>
      </c>
      <c r="AM59" s="2">
        <f t="shared" si="12"/>
        <v>0</v>
      </c>
      <c r="AN59" s="2">
        <f t="shared" si="12"/>
        <v>0.21090924038145342</v>
      </c>
      <c r="AO59" s="2">
        <f t="shared" si="12"/>
        <v>0.11249500886146002</v>
      </c>
      <c r="AP59" s="2">
        <f t="shared" si="12"/>
        <v>5.9136741408025495E-2</v>
      </c>
      <c r="AQ59" s="2">
        <f t="shared" si="12"/>
        <v>0.21649845938116963</v>
      </c>
      <c r="AR59" s="2">
        <f t="shared" si="12"/>
        <v>0.19643992371265084</v>
      </c>
      <c r="AS59" s="2">
        <f t="shared" si="12"/>
        <v>0</v>
      </c>
      <c r="AT59" s="2">
        <f t="shared" si="12"/>
        <v>-401614</v>
      </c>
      <c r="AU59" s="2">
        <f t="shared" si="12"/>
        <v>-767579</v>
      </c>
      <c r="AV59" s="2">
        <f t="shared" si="12"/>
        <v>-713655926</v>
      </c>
      <c r="AW59" s="2">
        <f t="shared" si="12"/>
        <v>-107056291</v>
      </c>
      <c r="AX59" s="2"/>
      <c r="AY59" s="2"/>
      <c r="AZ59" s="2">
        <f t="shared" si="12"/>
        <v>0</v>
      </c>
      <c r="BA59" s="2">
        <f t="shared" si="12"/>
        <v>0</v>
      </c>
      <c r="BB59" s="2">
        <f t="shared" si="12"/>
        <v>0</v>
      </c>
      <c r="BC59" s="2">
        <f t="shared" si="12"/>
        <v>0</v>
      </c>
      <c r="BD59" s="2">
        <f t="shared" si="12"/>
        <v>0</v>
      </c>
      <c r="BE59" s="2">
        <f t="shared" si="12"/>
        <v>0</v>
      </c>
      <c r="BF59" s="2">
        <f t="shared" si="12"/>
        <v>0</v>
      </c>
      <c r="BG59" s="2"/>
      <c r="BH59" s="2"/>
      <c r="BI59" s="2">
        <f t="shared" si="12"/>
        <v>0.31138545953360763</v>
      </c>
      <c r="BJ59" s="2">
        <f t="shared" si="12"/>
        <v>0.22773742363567284</v>
      </c>
      <c r="BK59" s="2">
        <f t="shared" si="12"/>
        <v>0.21228684234999706</v>
      </c>
      <c r="BL59" s="2">
        <f t="shared" si="12"/>
        <v>0.12819018608039223</v>
      </c>
      <c r="BM59" s="2">
        <f t="shared" si="12"/>
        <v>0</v>
      </c>
      <c r="BN59" s="2">
        <f t="shared" si="12"/>
        <v>0</v>
      </c>
      <c r="BO59" s="2">
        <f t="shared" si="12"/>
        <v>0</v>
      </c>
      <c r="BP59" s="12">
        <f t="shared" ref="BP59:CA59" si="13">BP9/BP34-1</f>
        <v>0</v>
      </c>
      <c r="BQ59" s="2">
        <f t="shared" si="13"/>
        <v>0</v>
      </c>
      <c r="BR59" s="2">
        <f t="shared" si="13"/>
        <v>0</v>
      </c>
      <c r="BS59" s="2">
        <f t="shared" si="13"/>
        <v>0</v>
      </c>
      <c r="BT59" s="2"/>
      <c r="BU59" s="2"/>
      <c r="BV59" s="2">
        <f t="shared" si="13"/>
        <v>0</v>
      </c>
      <c r="BW59" s="2">
        <f t="shared" si="13"/>
        <v>0</v>
      </c>
      <c r="BX59" s="2">
        <f t="shared" si="13"/>
        <v>5.4054054054054168E-2</v>
      </c>
      <c r="BY59" s="2">
        <f t="shared" si="13"/>
        <v>-4.8543689320388439E-2</v>
      </c>
      <c r="BZ59" s="2">
        <f t="shared" si="13"/>
        <v>5.0903071904970565E-2</v>
      </c>
      <c r="CA59" s="2">
        <f t="shared" si="13"/>
        <v>4.7593865679534719E-2</v>
      </c>
      <c r="CB59" t="s">
        <v>60</v>
      </c>
    </row>
    <row r="60" spans="1:80">
      <c r="A60" t="s">
        <v>57</v>
      </c>
      <c r="B60" t="s">
        <v>74</v>
      </c>
      <c r="C60" t="s">
        <v>59</v>
      </c>
      <c r="D60" s="2">
        <f t="shared" ref="D60:BO60" si="14">D10/D35-1</f>
        <v>0.19406357333527691</v>
      </c>
      <c r="E60" s="2"/>
      <c r="F60" s="2">
        <f t="shared" si="14"/>
        <v>0</v>
      </c>
      <c r="G60" s="2">
        <f t="shared" si="14"/>
        <v>0</v>
      </c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>
        <f t="shared" si="14"/>
        <v>-1.4965058249785779E-2</v>
      </c>
      <c r="T60" s="2">
        <f t="shared" si="14"/>
        <v>0</v>
      </c>
      <c r="U60" s="2">
        <f t="shared" si="14"/>
        <v>0</v>
      </c>
      <c r="V60" s="2">
        <f t="shared" si="14"/>
        <v>0</v>
      </c>
      <c r="W60" s="2">
        <f t="shared" si="14"/>
        <v>0</v>
      </c>
      <c r="X60" s="2">
        <f t="shared" si="14"/>
        <v>0</v>
      </c>
      <c r="Y60" s="2">
        <f t="shared" si="14"/>
        <v>0</v>
      </c>
      <c r="Z60" s="2">
        <f t="shared" si="14"/>
        <v>0</v>
      </c>
      <c r="AA60" s="2">
        <f t="shared" si="14"/>
        <v>0</v>
      </c>
      <c r="AB60" s="2">
        <f t="shared" si="14"/>
        <v>0</v>
      </c>
      <c r="AC60" s="2">
        <f t="shared" si="14"/>
        <v>0</v>
      </c>
      <c r="AD60" s="2"/>
      <c r="AE60" s="2"/>
      <c r="AF60" s="2">
        <f t="shared" si="14"/>
        <v>0.18226252870855664</v>
      </c>
      <c r="AG60" s="2">
        <f t="shared" si="14"/>
        <v>0</v>
      </c>
      <c r="AH60" s="2">
        <f t="shared" si="14"/>
        <v>0.20113351931283141</v>
      </c>
      <c r="AI60" s="2">
        <f t="shared" si="14"/>
        <v>0.35411255411255405</v>
      </c>
      <c r="AJ60" s="2">
        <f t="shared" si="14"/>
        <v>0</v>
      </c>
      <c r="AK60" s="2">
        <f t="shared" si="14"/>
        <v>0</v>
      </c>
      <c r="AL60" s="2">
        <f t="shared" si="14"/>
        <v>0</v>
      </c>
      <c r="AM60" s="2">
        <f t="shared" si="14"/>
        <v>0</v>
      </c>
      <c r="AN60" s="2">
        <f t="shared" si="14"/>
        <v>4.1950707918196883E-3</v>
      </c>
      <c r="AO60" s="2">
        <f t="shared" si="14"/>
        <v>0.12005003483969534</v>
      </c>
      <c r="AP60" s="2">
        <f t="shared" si="14"/>
        <v>7.9239011758795108E-2</v>
      </c>
      <c r="AQ60" s="2">
        <f t="shared" si="14"/>
        <v>0.19819907649493484</v>
      </c>
      <c r="AR60" s="2">
        <f t="shared" si="14"/>
        <v>0.1932819122331324</v>
      </c>
      <c r="AS60" s="2">
        <f t="shared" si="14"/>
        <v>0</v>
      </c>
      <c r="AT60" s="2">
        <f t="shared" si="14"/>
        <v>-321823</v>
      </c>
      <c r="AU60" s="2">
        <f t="shared" si="14"/>
        <v>-773497</v>
      </c>
      <c r="AV60" s="2">
        <f t="shared" si="14"/>
        <v>-869950513</v>
      </c>
      <c r="AW60" s="2">
        <f t="shared" si="14"/>
        <v>-140077153</v>
      </c>
      <c r="AX60" s="2"/>
      <c r="AY60" s="2"/>
      <c r="AZ60" s="2">
        <f t="shared" si="14"/>
        <v>0</v>
      </c>
      <c r="BA60" s="2">
        <f t="shared" si="14"/>
        <v>0</v>
      </c>
      <c r="BB60" s="2">
        <f t="shared" si="14"/>
        <v>0</v>
      </c>
      <c r="BC60" s="2">
        <f t="shared" si="14"/>
        <v>0</v>
      </c>
      <c r="BD60" s="2">
        <f t="shared" si="14"/>
        <v>0</v>
      </c>
      <c r="BE60" s="2">
        <f t="shared" si="14"/>
        <v>0</v>
      </c>
      <c r="BF60" s="2">
        <f t="shared" si="14"/>
        <v>0</v>
      </c>
      <c r="BG60" s="2"/>
      <c r="BH60" s="2"/>
      <c r="BI60" s="2">
        <f t="shared" si="14"/>
        <v>0.33775697130063098</v>
      </c>
      <c r="BJ60" s="2">
        <f t="shared" si="14"/>
        <v>0.22813028823965431</v>
      </c>
      <c r="BK60" s="2">
        <f t="shared" si="14"/>
        <v>0.22287342791648612</v>
      </c>
      <c r="BL60" s="2">
        <f t="shared" si="14"/>
        <v>0.14332853879346819</v>
      </c>
      <c r="BM60" s="2">
        <f t="shared" si="14"/>
        <v>0</v>
      </c>
      <c r="BN60" s="2">
        <f t="shared" si="14"/>
        <v>0</v>
      </c>
      <c r="BO60" s="2">
        <f t="shared" si="14"/>
        <v>0</v>
      </c>
      <c r="BP60" s="12">
        <f t="shared" ref="BP60:CA60" si="15">BP10/BP35-1</f>
        <v>0</v>
      </c>
      <c r="BQ60" s="2">
        <f t="shared" si="15"/>
        <v>0</v>
      </c>
      <c r="BR60" s="2">
        <f t="shared" si="15"/>
        <v>0</v>
      </c>
      <c r="BS60" s="2">
        <f t="shared" si="15"/>
        <v>0</v>
      </c>
      <c r="BT60" s="2"/>
      <c r="BU60" s="2"/>
      <c r="BV60" s="2">
        <f t="shared" si="15"/>
        <v>0</v>
      </c>
      <c r="BW60" s="2">
        <f t="shared" si="15"/>
        <v>0</v>
      </c>
      <c r="BX60" s="2">
        <f t="shared" si="15"/>
        <v>-1.2672811059907807E-2</v>
      </c>
      <c r="BY60" s="2">
        <f t="shared" si="15"/>
        <v>-4.960677555958859E-2</v>
      </c>
      <c r="BZ60" s="2">
        <f t="shared" si="15"/>
        <v>-4.0426021076494623E-2</v>
      </c>
      <c r="CA60" s="2">
        <f t="shared" si="15"/>
        <v>-3.7068204506266023E-2</v>
      </c>
      <c r="CB60" t="s">
        <v>61</v>
      </c>
    </row>
    <row r="61" spans="1:80">
      <c r="A61" t="s">
        <v>57</v>
      </c>
      <c r="B61" t="s">
        <v>75</v>
      </c>
      <c r="C61" t="s">
        <v>76</v>
      </c>
      <c r="D61" s="2">
        <f t="shared" ref="D61:BO61" si="16">D11/D36-1</f>
        <v>0.35194915879822553</v>
      </c>
      <c r="E61" s="2"/>
      <c r="F61" s="2">
        <f t="shared" si="16"/>
        <v>0</v>
      </c>
      <c r="G61" s="2">
        <f t="shared" si="16"/>
        <v>0</v>
      </c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>
        <f t="shared" si="16"/>
        <v>-2.2685273511426907E-2</v>
      </c>
      <c r="T61" s="2">
        <f t="shared" si="16"/>
        <v>0</v>
      </c>
      <c r="U61" s="2">
        <f t="shared" si="16"/>
        <v>0</v>
      </c>
      <c r="V61" s="2">
        <f t="shared" si="16"/>
        <v>0</v>
      </c>
      <c r="W61" s="2">
        <f t="shared" si="16"/>
        <v>0</v>
      </c>
      <c r="X61" s="2">
        <f t="shared" si="16"/>
        <v>0</v>
      </c>
      <c r="Y61" s="2">
        <f t="shared" si="16"/>
        <v>0</v>
      </c>
      <c r="Z61" s="2">
        <f t="shared" si="16"/>
        <v>0</v>
      </c>
      <c r="AA61" s="2">
        <f t="shared" si="16"/>
        <v>0</v>
      </c>
      <c r="AB61" s="2">
        <f t="shared" si="16"/>
        <v>0</v>
      </c>
      <c r="AC61" s="2">
        <f t="shared" si="16"/>
        <v>0</v>
      </c>
      <c r="AD61" s="2"/>
      <c r="AE61" s="2"/>
      <c r="AF61" s="2">
        <f t="shared" si="16"/>
        <v>0.21323213281740916</v>
      </c>
      <c r="AG61" s="2">
        <f t="shared" si="16"/>
        <v>-1.8426717324915076E-2</v>
      </c>
      <c r="AH61" s="2">
        <f t="shared" si="16"/>
        <v>0.40619061459008687</v>
      </c>
      <c r="AI61" s="2">
        <f t="shared" si="16"/>
        <v>0.4949152542372881</v>
      </c>
      <c r="AJ61" s="2">
        <f t="shared" si="16"/>
        <v>-5.3175234906083335E-2</v>
      </c>
      <c r="AK61" s="2">
        <f t="shared" si="16"/>
        <v>1.3989303213708393E-2</v>
      </c>
      <c r="AL61" s="2">
        <f t="shared" si="16"/>
        <v>-5.8533259616653233E-2</v>
      </c>
      <c r="AM61" s="2">
        <f t="shared" si="16"/>
        <v>-5.3175234906083335E-2</v>
      </c>
      <c r="AN61" s="2">
        <f t="shared" si="16"/>
        <v>0.26046535257061576</v>
      </c>
      <c r="AO61" s="2">
        <f t="shared" si="16"/>
        <v>0.33070185009117981</v>
      </c>
      <c r="AP61" s="2">
        <f t="shared" si="16"/>
        <v>0.34439373946191609</v>
      </c>
      <c r="AQ61" s="2">
        <f t="shared" si="16"/>
        <v>0.39236931462291613</v>
      </c>
      <c r="AR61" s="2">
        <f t="shared" si="16"/>
        <v>0.38291264871233355</v>
      </c>
      <c r="AS61" s="2">
        <f t="shared" si="16"/>
        <v>-6.5406711060794764E-3</v>
      </c>
      <c r="AT61" s="2">
        <f t="shared" si="16"/>
        <v>-463565</v>
      </c>
      <c r="AU61" s="2">
        <f t="shared" si="16"/>
        <v>-1047858</v>
      </c>
      <c r="AV61" s="2">
        <f t="shared" si="16"/>
        <v>-1166946084</v>
      </c>
      <c r="AW61" s="2">
        <f t="shared" si="16"/>
        <v>-195553089</v>
      </c>
      <c r="AX61" s="2"/>
      <c r="AY61" s="2"/>
      <c r="AZ61" s="2">
        <f t="shared" si="16"/>
        <v>0</v>
      </c>
      <c r="BA61" s="2">
        <f t="shared" si="16"/>
        <v>0</v>
      </c>
      <c r="BB61" s="2">
        <f t="shared" si="16"/>
        <v>1.1162790697674421</v>
      </c>
      <c r="BC61" s="2">
        <f t="shared" si="16"/>
        <v>-3.4606887932476127E-2</v>
      </c>
      <c r="BD61" s="2">
        <f t="shared" si="16"/>
        <v>-3.4606887932476127E-2</v>
      </c>
      <c r="BE61" s="2">
        <f t="shared" si="16"/>
        <v>3.0916715503736425E-2</v>
      </c>
      <c r="BF61" s="2">
        <f t="shared" si="16"/>
        <v>-3.7947673689188388E-2</v>
      </c>
      <c r="BG61" s="2"/>
      <c r="BH61" s="2"/>
      <c r="BI61" s="2">
        <f t="shared" si="16"/>
        <v>0.90491464608024352</v>
      </c>
      <c r="BJ61" s="2">
        <f t="shared" si="16"/>
        <v>0.85394425122234008</v>
      </c>
      <c r="BK61" s="2">
        <f t="shared" si="16"/>
        <v>0.84181685197153255</v>
      </c>
      <c r="BL61" s="2">
        <f t="shared" si="16"/>
        <v>0.19634635132001743</v>
      </c>
      <c r="BM61" s="2">
        <f t="shared" si="16"/>
        <v>0</v>
      </c>
      <c r="BN61" s="2">
        <f t="shared" si="16"/>
        <v>0</v>
      </c>
      <c r="BO61" s="2">
        <f t="shared" si="16"/>
        <v>0</v>
      </c>
      <c r="BP61" s="12">
        <f t="shared" ref="BP61:CA61" si="17">BP11/BP36-1</f>
        <v>0</v>
      </c>
      <c r="BQ61" s="2">
        <f t="shared" si="17"/>
        <v>0</v>
      </c>
      <c r="BR61" s="2">
        <f t="shared" si="17"/>
        <v>0</v>
      </c>
      <c r="BS61" s="2">
        <f t="shared" si="17"/>
        <v>0</v>
      </c>
      <c r="BT61" s="2"/>
      <c r="BU61" s="2"/>
      <c r="BV61" s="2">
        <f t="shared" si="17"/>
        <v>0</v>
      </c>
      <c r="BW61" s="2">
        <f t="shared" si="17"/>
        <v>0</v>
      </c>
      <c r="BX61" s="2">
        <f t="shared" si="17"/>
        <v>-1.3564969062351273E-2</v>
      </c>
      <c r="BY61" s="2">
        <f t="shared" si="17"/>
        <v>-6.6574202496532564E-2</v>
      </c>
      <c r="BZ61" s="2">
        <f t="shared" si="17"/>
        <v>-6.5121736579642153E-2</v>
      </c>
      <c r="CA61" s="2">
        <f t="shared" si="17"/>
        <v>-5.7155827691013017E-2</v>
      </c>
      <c r="CB61" t="s">
        <v>61</v>
      </c>
    </row>
    <row r="62" spans="1:80">
      <c r="A62" t="s">
        <v>57</v>
      </c>
      <c r="B62" t="s">
        <v>77</v>
      </c>
      <c r="C62" t="s">
        <v>78</v>
      </c>
      <c r="D62" s="2">
        <f t="shared" ref="D62:BO62" si="18">D12/D37-1</f>
        <v>0.19575120169914673</v>
      </c>
      <c r="E62" s="2"/>
      <c r="F62" s="2">
        <f t="shared" si="18"/>
        <v>0</v>
      </c>
      <c r="G62" s="2">
        <f t="shared" si="18"/>
        <v>0</v>
      </c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>
        <f t="shared" si="18"/>
        <v>-2.6691674651227792E-2</v>
      </c>
      <c r="T62" s="2">
        <f t="shared" si="18"/>
        <v>0</v>
      </c>
      <c r="U62" s="2">
        <f t="shared" si="18"/>
        <v>0</v>
      </c>
      <c r="V62" s="2">
        <f t="shared" si="18"/>
        <v>0</v>
      </c>
      <c r="W62" s="2">
        <f t="shared" si="18"/>
        <v>0</v>
      </c>
      <c r="X62" s="2">
        <f t="shared" si="18"/>
        <v>0</v>
      </c>
      <c r="Y62" s="2">
        <f t="shared" si="18"/>
        <v>0</v>
      </c>
      <c r="Z62" s="2">
        <f t="shared" si="18"/>
        <v>0</v>
      </c>
      <c r="AA62" s="2">
        <f t="shared" si="18"/>
        <v>0</v>
      </c>
      <c r="AB62" s="2">
        <f t="shared" si="18"/>
        <v>0</v>
      </c>
      <c r="AC62" s="2">
        <f t="shared" si="18"/>
        <v>0</v>
      </c>
      <c r="AD62" s="2"/>
      <c r="AE62" s="2"/>
      <c r="AF62" s="2">
        <f t="shared" si="18"/>
        <v>0.18432514038079306</v>
      </c>
      <c r="AG62" s="2">
        <f t="shared" si="18"/>
        <v>0</v>
      </c>
      <c r="AH62" s="2">
        <f t="shared" si="18"/>
        <v>0.22029469657065248</v>
      </c>
      <c r="AI62" s="2">
        <f t="shared" si="18"/>
        <v>0.13021491782553718</v>
      </c>
      <c r="AJ62" s="2">
        <f t="shared" si="18"/>
        <v>0</v>
      </c>
      <c r="AK62" s="2">
        <f t="shared" si="18"/>
        <v>0</v>
      </c>
      <c r="AL62" s="2">
        <f t="shared" si="18"/>
        <v>0</v>
      </c>
      <c r="AM62" s="2">
        <f t="shared" si="18"/>
        <v>0</v>
      </c>
      <c r="AN62" s="2">
        <f t="shared" si="18"/>
        <v>0.36159139932208029</v>
      </c>
      <c r="AO62" s="2">
        <f t="shared" si="18"/>
        <v>0.12857109183481041</v>
      </c>
      <c r="AP62" s="2">
        <f t="shared" si="18"/>
        <v>0.15620429624239307</v>
      </c>
      <c r="AQ62" s="2">
        <f t="shared" si="18"/>
        <v>0.21715376180013801</v>
      </c>
      <c r="AR62" s="2">
        <f t="shared" si="18"/>
        <v>0.21922354849924663</v>
      </c>
      <c r="AS62" s="2">
        <f t="shared" si="18"/>
        <v>0</v>
      </c>
      <c r="AT62" s="2">
        <f t="shared" si="18"/>
        <v>-465386</v>
      </c>
      <c r="AU62" s="2">
        <f t="shared" si="18"/>
        <v>-1511424</v>
      </c>
      <c r="AV62" s="2">
        <f t="shared" si="18"/>
        <v>-1418371642</v>
      </c>
      <c r="AW62" s="2">
        <f t="shared" si="18"/>
        <v>-227882086</v>
      </c>
      <c r="AX62" s="2"/>
      <c r="AY62" s="2"/>
      <c r="AZ62" s="2">
        <f t="shared" si="18"/>
        <v>0</v>
      </c>
      <c r="BA62" s="2">
        <f t="shared" si="18"/>
        <v>0</v>
      </c>
      <c r="BB62" s="2">
        <f t="shared" si="18"/>
        <v>0</v>
      </c>
      <c r="BC62" s="2">
        <f t="shared" si="18"/>
        <v>0</v>
      </c>
      <c r="BD62" s="2">
        <f t="shared" si="18"/>
        <v>0</v>
      </c>
      <c r="BE62" s="2">
        <f t="shared" si="18"/>
        <v>0</v>
      </c>
      <c r="BF62" s="2">
        <f t="shared" si="18"/>
        <v>0</v>
      </c>
      <c r="BG62" s="2"/>
      <c r="BH62" s="2"/>
      <c r="BI62" s="2">
        <f t="shared" si="18"/>
        <v>0.16654794520547944</v>
      </c>
      <c r="BJ62" s="2">
        <f t="shared" si="18"/>
        <v>0.17826400534765585</v>
      </c>
      <c r="BK62" s="2">
        <f t="shared" si="18"/>
        <v>0.17675753129756333</v>
      </c>
      <c r="BL62" s="2">
        <f t="shared" si="18"/>
        <v>0.17501914500653171</v>
      </c>
      <c r="BM62" s="2">
        <f t="shared" si="18"/>
        <v>0</v>
      </c>
      <c r="BN62" s="2">
        <f t="shared" si="18"/>
        <v>0</v>
      </c>
      <c r="BO62" s="2">
        <f t="shared" si="18"/>
        <v>0</v>
      </c>
      <c r="BP62" s="12">
        <f t="shared" ref="BP62:CA62" si="19">BP12/BP37-1</f>
        <v>0</v>
      </c>
      <c r="BQ62" s="2">
        <f t="shared" si="19"/>
        <v>0</v>
      </c>
      <c r="BR62" s="2">
        <f t="shared" si="19"/>
        <v>0</v>
      </c>
      <c r="BS62" s="2">
        <f t="shared" si="19"/>
        <v>0</v>
      </c>
      <c r="BT62" s="2"/>
      <c r="BU62" s="2"/>
      <c r="BV62" s="2">
        <f t="shared" si="19"/>
        <v>0</v>
      </c>
      <c r="BW62" s="2">
        <f t="shared" si="19"/>
        <v>0</v>
      </c>
      <c r="BX62" s="2">
        <f t="shared" si="19"/>
        <v>7.0935960591132829E-2</v>
      </c>
      <c r="BY62" s="2">
        <f t="shared" si="19"/>
        <v>3.7157053359256897E-2</v>
      </c>
      <c r="BZ62" s="2">
        <f t="shared" si="19"/>
        <v>7.7301790648643509E-2</v>
      </c>
      <c r="CA62" s="2">
        <f t="shared" si="19"/>
        <v>8.3699206587021235E-2</v>
      </c>
      <c r="CB62" t="s">
        <v>61</v>
      </c>
    </row>
    <row r="63" spans="1:80">
      <c r="A63" t="s">
        <v>57</v>
      </c>
      <c r="B63" t="s">
        <v>79</v>
      </c>
      <c r="C63" t="s">
        <v>80</v>
      </c>
      <c r="D63" s="2">
        <f t="shared" ref="D63:BO63" si="20">D13/D38-1</f>
        <v>0.21855321546805651</v>
      </c>
      <c r="E63" s="2"/>
      <c r="F63" s="2">
        <f t="shared" si="20"/>
        <v>0</v>
      </c>
      <c r="G63" s="2">
        <f t="shared" si="20"/>
        <v>0</v>
      </c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>
        <f t="shared" si="20"/>
        <v>-1.5192777694648107E-2</v>
      </c>
      <c r="T63" s="2">
        <f t="shared" si="20"/>
        <v>0</v>
      </c>
      <c r="U63" s="2">
        <f t="shared" si="20"/>
        <v>0</v>
      </c>
      <c r="V63" s="2">
        <f t="shared" si="20"/>
        <v>0</v>
      </c>
      <c r="W63" s="2">
        <f t="shared" si="20"/>
        <v>0</v>
      </c>
      <c r="X63" s="2">
        <f t="shared" si="20"/>
        <v>0</v>
      </c>
      <c r="Y63" s="2">
        <f t="shared" si="20"/>
        <v>0</v>
      </c>
      <c r="Z63" s="2">
        <f t="shared" si="20"/>
        <v>0</v>
      </c>
      <c r="AA63" s="2">
        <f t="shared" si="20"/>
        <v>0</v>
      </c>
      <c r="AB63" s="2">
        <f t="shared" si="20"/>
        <v>0</v>
      </c>
      <c r="AC63" s="2">
        <f t="shared" si="20"/>
        <v>0</v>
      </c>
      <c r="AD63" s="2"/>
      <c r="AE63" s="2"/>
      <c r="AF63" s="2">
        <f t="shared" si="20"/>
        <v>0.18448836339575969</v>
      </c>
      <c r="AG63" s="2">
        <f t="shared" si="20"/>
        <v>7.7708077695782585E-2</v>
      </c>
      <c r="AH63" s="2">
        <f t="shared" si="20"/>
        <v>0.18828961025016988</v>
      </c>
      <c r="AI63" s="2">
        <f t="shared" si="20"/>
        <v>0.52101910828025488</v>
      </c>
      <c r="AJ63" s="2">
        <f t="shared" si="20"/>
        <v>6.8620764812170609E-3</v>
      </c>
      <c r="AK63" s="2">
        <f t="shared" si="20"/>
        <v>-2.6901701979854087E-2</v>
      </c>
      <c r="AL63" s="2">
        <f t="shared" si="20"/>
        <v>6.8701269143320864E-3</v>
      </c>
      <c r="AM63" s="2">
        <f t="shared" si="20"/>
        <v>6.8620764812170609E-3</v>
      </c>
      <c r="AN63" s="2">
        <f t="shared" si="20"/>
        <v>0.26083382266588373</v>
      </c>
      <c r="AO63" s="2">
        <f t="shared" si="20"/>
        <v>0.42999807221595865</v>
      </c>
      <c r="AP63" s="2">
        <f t="shared" si="20"/>
        <v>0.49348724884755613</v>
      </c>
      <c r="AQ63" s="2">
        <f t="shared" si="20"/>
        <v>0.13048261078046997</v>
      </c>
      <c r="AR63" s="2">
        <f t="shared" si="20"/>
        <v>0.12581679084010067</v>
      </c>
      <c r="AS63" s="2">
        <f t="shared" si="20"/>
        <v>4.2794281367748654E-2</v>
      </c>
      <c r="AT63" s="2">
        <f t="shared" si="20"/>
        <v>-418972</v>
      </c>
      <c r="AU63" s="2">
        <f t="shared" si="20"/>
        <v>-1259045</v>
      </c>
      <c r="AV63" s="2">
        <f t="shared" si="20"/>
        <v>-847958906</v>
      </c>
      <c r="AW63" s="2">
        <f t="shared" si="20"/>
        <v>-72484158</v>
      </c>
      <c r="AX63" s="2"/>
      <c r="AY63" s="2"/>
      <c r="AZ63" s="2">
        <f t="shared" si="20"/>
        <v>0</v>
      </c>
      <c r="BA63" s="2">
        <f t="shared" si="20"/>
        <v>0</v>
      </c>
      <c r="BB63" s="2">
        <f t="shared" si="20"/>
        <v>-4.3478260869565188E-2</v>
      </c>
      <c r="BC63" s="2">
        <f t="shared" si="20"/>
        <v>1.041401417886112E-2</v>
      </c>
      <c r="BD63" s="2">
        <f t="shared" si="20"/>
        <v>1.041401417886112E-2</v>
      </c>
      <c r="BE63" s="2">
        <f t="shared" si="20"/>
        <v>-1.2507675467869794E-2</v>
      </c>
      <c r="BF63" s="2">
        <f t="shared" si="20"/>
        <v>1.0426420587891894E-2</v>
      </c>
      <c r="BG63" s="2"/>
      <c r="BH63" s="2"/>
      <c r="BI63" s="2">
        <f t="shared" si="20"/>
        <v>0.29885935709217937</v>
      </c>
      <c r="BJ63" s="2">
        <f t="shared" si="20"/>
        <v>0.20663828870089973</v>
      </c>
      <c r="BK63" s="2">
        <f t="shared" si="20"/>
        <v>0.20763353933787654</v>
      </c>
      <c r="BL63" s="2">
        <f t="shared" si="20"/>
        <v>0.29794581987800495</v>
      </c>
      <c r="BM63" s="2">
        <f t="shared" si="20"/>
        <v>0</v>
      </c>
      <c r="BN63" s="2">
        <f t="shared" si="20"/>
        <v>0</v>
      </c>
      <c r="BO63" s="2">
        <f t="shared" si="20"/>
        <v>0</v>
      </c>
      <c r="BP63" s="12">
        <f t="shared" ref="BP63:CA63" si="21">BP13/BP38-1</f>
        <v>0</v>
      </c>
      <c r="BQ63" s="2">
        <f t="shared" si="21"/>
        <v>0</v>
      </c>
      <c r="BR63" s="2">
        <f t="shared" si="21"/>
        <v>0</v>
      </c>
      <c r="BS63" s="2">
        <f t="shared" si="21"/>
        <v>0</v>
      </c>
      <c r="BT63" s="2"/>
      <c r="BU63" s="2"/>
      <c r="BV63" s="2">
        <f t="shared" si="21"/>
        <v>0</v>
      </c>
      <c r="BW63" s="2">
        <f t="shared" si="21"/>
        <v>0</v>
      </c>
      <c r="BX63" s="2">
        <f t="shared" si="21"/>
        <v>4.3749999999999956E-2</v>
      </c>
      <c r="BY63" s="2">
        <f t="shared" si="21"/>
        <v>2.962962962962945E-2</v>
      </c>
      <c r="BZ63" s="2">
        <f t="shared" si="21"/>
        <v>-1.0153678054524717E-2</v>
      </c>
      <c r="CA63" s="2">
        <f t="shared" si="21"/>
        <v>-1.2764492151321694E-2</v>
      </c>
      <c r="CB63" t="s">
        <v>61</v>
      </c>
    </row>
    <row r="64" spans="1:80">
      <c r="A64" t="s">
        <v>57</v>
      </c>
      <c r="B64" t="s">
        <v>81</v>
      </c>
      <c r="C64" t="s">
        <v>65</v>
      </c>
      <c r="D64" s="2">
        <f t="shared" ref="D64:BO64" si="22">D14/D39-1</f>
        <v>0.23102181896737961</v>
      </c>
      <c r="E64" s="2"/>
      <c r="F64" s="2">
        <f t="shared" si="22"/>
        <v>0</v>
      </c>
      <c r="G64" s="2">
        <f t="shared" si="22"/>
        <v>0</v>
      </c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>
        <f t="shared" si="22"/>
        <v>-9.5045076525264172E-3</v>
      </c>
      <c r="T64" s="2">
        <f t="shared" si="22"/>
        <v>0</v>
      </c>
      <c r="U64" s="2">
        <f t="shared" si="22"/>
        <v>0</v>
      </c>
      <c r="V64" s="2">
        <f t="shared" si="22"/>
        <v>0</v>
      </c>
      <c r="W64" s="2">
        <f t="shared" si="22"/>
        <v>0</v>
      </c>
      <c r="X64" s="2">
        <f t="shared" si="22"/>
        <v>0</v>
      </c>
      <c r="Y64" s="2">
        <f t="shared" si="22"/>
        <v>0</v>
      </c>
      <c r="Z64" s="2">
        <f t="shared" si="22"/>
        <v>0</v>
      </c>
      <c r="AA64" s="2">
        <f t="shared" si="22"/>
        <v>0</v>
      </c>
      <c r="AB64" s="2">
        <f t="shared" si="22"/>
        <v>0</v>
      </c>
      <c r="AC64" s="2">
        <f t="shared" si="22"/>
        <v>0</v>
      </c>
      <c r="AD64" s="2"/>
      <c r="AE64" s="2"/>
      <c r="AF64" s="2">
        <f t="shared" si="22"/>
        <v>0.19841749388577168</v>
      </c>
      <c r="AG64" s="2">
        <f t="shared" si="22"/>
        <v>0</v>
      </c>
      <c r="AH64" s="2">
        <f t="shared" si="22"/>
        <v>0.22428189970519696</v>
      </c>
      <c r="AI64" s="2">
        <f t="shared" si="22"/>
        <v>0.22068965517241379</v>
      </c>
      <c r="AJ64" s="2">
        <f t="shared" si="22"/>
        <v>0</v>
      </c>
      <c r="AK64" s="2">
        <f t="shared" si="22"/>
        <v>0</v>
      </c>
      <c r="AL64" s="2">
        <f t="shared" si="22"/>
        <v>0</v>
      </c>
      <c r="AM64" s="2">
        <f t="shared" si="22"/>
        <v>0</v>
      </c>
      <c r="AN64" s="2">
        <f t="shared" si="22"/>
        <v>0.47988165680473394</v>
      </c>
      <c r="AO64" s="2">
        <f t="shared" si="22"/>
        <v>0.28479295758707535</v>
      </c>
      <c r="AP64" s="2">
        <f t="shared" si="22"/>
        <v>0.21420895784730432</v>
      </c>
      <c r="AQ64" s="2">
        <f t="shared" si="22"/>
        <v>0.15625485572993014</v>
      </c>
      <c r="AR64" s="2">
        <f t="shared" si="22"/>
        <v>0.14475195253310913</v>
      </c>
      <c r="AS64" s="2">
        <f t="shared" si="22"/>
        <v>0</v>
      </c>
      <c r="AT64" s="2">
        <f t="shared" si="22"/>
        <v>-254984</v>
      </c>
      <c r="AU64" s="2">
        <f t="shared" si="22"/>
        <v>-853508</v>
      </c>
      <c r="AV64" s="2">
        <f t="shared" si="22"/>
        <v>-729899781</v>
      </c>
      <c r="AW64" s="2">
        <f t="shared" si="22"/>
        <v>-90265839</v>
      </c>
      <c r="AX64" s="2"/>
      <c r="AY64" s="2"/>
      <c r="AZ64" s="2">
        <f t="shared" si="22"/>
        <v>0</v>
      </c>
      <c r="BA64" s="2">
        <f t="shared" si="22"/>
        <v>0</v>
      </c>
      <c r="BB64" s="2">
        <f t="shared" si="22"/>
        <v>0</v>
      </c>
      <c r="BC64" s="2">
        <f t="shared" si="22"/>
        <v>0</v>
      </c>
      <c r="BD64" s="2">
        <f t="shared" si="22"/>
        <v>0</v>
      </c>
      <c r="BE64" s="2">
        <f t="shared" si="22"/>
        <v>0</v>
      </c>
      <c r="BF64" s="2">
        <f t="shared" si="22"/>
        <v>0</v>
      </c>
      <c r="BG64" s="2"/>
      <c r="BH64" s="2"/>
      <c r="BI64" s="2">
        <f t="shared" si="22"/>
        <v>0.21618011829803474</v>
      </c>
      <c r="BJ64" s="2">
        <f t="shared" si="22"/>
        <v>0.16002489110143125</v>
      </c>
      <c r="BK64" s="2">
        <f t="shared" si="22"/>
        <v>0.15077804998499089</v>
      </c>
      <c r="BL64" s="2">
        <f t="shared" si="22"/>
        <v>0.34776087422326962</v>
      </c>
      <c r="BM64" s="2">
        <f t="shared" si="22"/>
        <v>0</v>
      </c>
      <c r="BN64" s="2">
        <f t="shared" si="22"/>
        <v>0</v>
      </c>
      <c r="BO64" s="2">
        <f t="shared" si="22"/>
        <v>0</v>
      </c>
      <c r="BP64" s="12">
        <f t="shared" ref="BP64:CA64" si="23">BP14/BP39-1</f>
        <v>0</v>
      </c>
      <c r="BQ64" s="2">
        <f t="shared" si="23"/>
        <v>0</v>
      </c>
      <c r="BR64" s="2">
        <f t="shared" si="23"/>
        <v>0</v>
      </c>
      <c r="BS64" s="2">
        <f t="shared" si="23"/>
        <v>0</v>
      </c>
      <c r="BT64" s="2"/>
      <c r="BU64" s="2"/>
      <c r="BV64" s="2">
        <f t="shared" si="23"/>
        <v>0</v>
      </c>
      <c r="BW64" s="2">
        <f t="shared" si="23"/>
        <v>0</v>
      </c>
      <c r="BX64" s="2">
        <f t="shared" si="23"/>
        <v>1.1764705882352899E-2</v>
      </c>
      <c r="BY64" s="2">
        <f t="shared" si="23"/>
        <v>5.1724137931034475E-2</v>
      </c>
      <c r="BZ64" s="2">
        <f t="shared" si="23"/>
        <v>9.5890322539002204E-2</v>
      </c>
      <c r="CA64" s="2">
        <f t="shared" si="23"/>
        <v>9.8308403816507628E-2</v>
      </c>
      <c r="CB64" t="s">
        <v>61</v>
      </c>
    </row>
    <row r="65" spans="1:80">
      <c r="A65" t="s">
        <v>57</v>
      </c>
      <c r="B65" t="s">
        <v>82</v>
      </c>
      <c r="C65" t="s">
        <v>70</v>
      </c>
      <c r="D65" s="2">
        <f t="shared" ref="D65:BO65" si="24">D15/D40-1</f>
        <v>0.18197909758272912</v>
      </c>
      <c r="E65" s="2"/>
      <c r="F65" s="2">
        <f t="shared" si="24"/>
        <v>0</v>
      </c>
      <c r="G65" s="2">
        <f t="shared" si="24"/>
        <v>0</v>
      </c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>
        <f t="shared" si="24"/>
        <v>-2.2916773498794951E-2</v>
      </c>
      <c r="T65" s="2">
        <f t="shared" si="24"/>
        <v>0</v>
      </c>
      <c r="U65" s="2">
        <f t="shared" si="24"/>
        <v>0</v>
      </c>
      <c r="V65" s="2">
        <f t="shared" si="24"/>
        <v>0</v>
      </c>
      <c r="W65" s="2">
        <f t="shared" si="24"/>
        <v>0</v>
      </c>
      <c r="X65" s="2">
        <f t="shared" si="24"/>
        <v>0</v>
      </c>
      <c r="Y65" s="2">
        <f t="shared" si="24"/>
        <v>0</v>
      </c>
      <c r="Z65" s="2">
        <f t="shared" si="24"/>
        <v>0</v>
      </c>
      <c r="AA65" s="2">
        <f t="shared" si="24"/>
        <v>0</v>
      </c>
      <c r="AB65" s="2">
        <f t="shared" si="24"/>
        <v>0</v>
      </c>
      <c r="AC65" s="2">
        <f t="shared" si="24"/>
        <v>0</v>
      </c>
      <c r="AD65" s="2"/>
      <c r="AE65" s="2"/>
      <c r="AF65" s="2">
        <f t="shared" si="24"/>
        <v>0.22139962593516205</v>
      </c>
      <c r="AG65" s="2">
        <f t="shared" si="24"/>
        <v>0</v>
      </c>
      <c r="AH65" s="2">
        <f t="shared" si="24"/>
        <v>0.1120092745521537</v>
      </c>
      <c r="AI65" s="2">
        <f t="shared" si="24"/>
        <v>0.15691489361702127</v>
      </c>
      <c r="AJ65" s="2">
        <f t="shared" si="24"/>
        <v>0</v>
      </c>
      <c r="AK65" s="2">
        <f t="shared" si="24"/>
        <v>0</v>
      </c>
      <c r="AL65" s="2">
        <f t="shared" si="24"/>
        <v>0</v>
      </c>
      <c r="AM65" s="2">
        <f t="shared" si="24"/>
        <v>0</v>
      </c>
      <c r="AN65" s="2">
        <f t="shared" si="24"/>
        <v>8.1069639455302323E-2</v>
      </c>
      <c r="AO65" s="2">
        <f t="shared" si="24"/>
        <v>7.0149140493701578E-2</v>
      </c>
      <c r="AP65" s="2">
        <f t="shared" si="24"/>
        <v>7.7241096622967076E-2</v>
      </c>
      <c r="AQ65" s="2">
        <f t="shared" si="24"/>
        <v>0.1096160789505356</v>
      </c>
      <c r="AR65" s="2">
        <f t="shared" si="24"/>
        <v>0.1111831504276275</v>
      </c>
      <c r="AS65" s="2">
        <f t="shared" si="24"/>
        <v>0</v>
      </c>
      <c r="AT65" s="2">
        <f t="shared" si="24"/>
        <v>-292723</v>
      </c>
      <c r="AU65" s="2">
        <f t="shared" si="24"/>
        <v>-893393</v>
      </c>
      <c r="AV65" s="2">
        <f t="shared" si="24"/>
        <v>-750983860</v>
      </c>
      <c r="AW65" s="2">
        <f t="shared" si="24"/>
        <v>-117407044</v>
      </c>
      <c r="AX65" s="2"/>
      <c r="AY65" s="2"/>
      <c r="AZ65" s="2">
        <f t="shared" si="24"/>
        <v>0</v>
      </c>
      <c r="BA65" s="2">
        <f t="shared" si="24"/>
        <v>0</v>
      </c>
      <c r="BB65" s="2">
        <f t="shared" si="24"/>
        <v>0</v>
      </c>
      <c r="BC65" s="2">
        <f t="shared" si="24"/>
        <v>0</v>
      </c>
      <c r="BD65" s="2">
        <f t="shared" si="24"/>
        <v>0</v>
      </c>
      <c r="BE65" s="2">
        <f t="shared" si="24"/>
        <v>0</v>
      </c>
      <c r="BF65" s="2">
        <f t="shared" si="24"/>
        <v>0</v>
      </c>
      <c r="BG65" s="2"/>
      <c r="BH65" s="2"/>
      <c r="BI65" s="2">
        <f t="shared" si="24"/>
        <v>0.36751851851851858</v>
      </c>
      <c r="BJ65" s="2">
        <f t="shared" si="24"/>
        <v>0.23464332553559752</v>
      </c>
      <c r="BK65" s="2">
        <f t="shared" si="24"/>
        <v>0.23124883276587793</v>
      </c>
      <c r="BL65" s="2">
        <f t="shared" si="24"/>
        <v>0.13965654764697599</v>
      </c>
      <c r="BM65" s="2">
        <f t="shared" si="24"/>
        <v>0</v>
      </c>
      <c r="BN65" s="2">
        <f t="shared" si="24"/>
        <v>0</v>
      </c>
      <c r="BO65" s="2">
        <f t="shared" si="24"/>
        <v>0</v>
      </c>
      <c r="BP65" s="12">
        <f t="shared" ref="BP65:CA65" si="25">BP15/BP40-1</f>
        <v>0</v>
      </c>
      <c r="BQ65" s="2">
        <f t="shared" si="25"/>
        <v>0</v>
      </c>
      <c r="BR65" s="2">
        <f t="shared" si="25"/>
        <v>0</v>
      </c>
      <c r="BS65" s="2">
        <f t="shared" si="25"/>
        <v>0</v>
      </c>
      <c r="BT65" s="2"/>
      <c r="BU65" s="2"/>
      <c r="BV65" s="2">
        <f t="shared" si="25"/>
        <v>0</v>
      </c>
      <c r="BW65" s="2">
        <f t="shared" si="25"/>
        <v>0</v>
      </c>
      <c r="BX65" s="2">
        <f t="shared" si="25"/>
        <v>-3.125E-2</v>
      </c>
      <c r="BY65" s="2">
        <f t="shared" si="25"/>
        <v>-3.7735849056603765E-2</v>
      </c>
      <c r="BZ65" s="2">
        <f t="shared" si="25"/>
        <v>-7.2630467130786025E-2</v>
      </c>
      <c r="CA65" s="2">
        <f t="shared" si="25"/>
        <v>-7.3505426148599673E-2</v>
      </c>
      <c r="CB65" t="s">
        <v>60</v>
      </c>
    </row>
    <row r="66" spans="1:80">
      <c r="A66" t="s">
        <v>57</v>
      </c>
      <c r="B66" t="s">
        <v>83</v>
      </c>
      <c r="C66" t="s">
        <v>84</v>
      </c>
      <c r="D66" s="2">
        <f t="shared" ref="D66:BO66" si="26">D16/D41-1</f>
        <v>0.25425453312176738</v>
      </c>
      <c r="E66" s="2"/>
      <c r="F66" s="2">
        <f t="shared" si="26"/>
        <v>0</v>
      </c>
      <c r="G66" s="2">
        <f t="shared" si="26"/>
        <v>0</v>
      </c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>
        <f t="shared" si="26"/>
        <v>-2.0047931092422089E-2</v>
      </c>
      <c r="T66" s="2">
        <f t="shared" si="26"/>
        <v>0</v>
      </c>
      <c r="U66" s="2">
        <f t="shared" si="26"/>
        <v>0</v>
      </c>
      <c r="V66" s="2">
        <f t="shared" si="26"/>
        <v>0</v>
      </c>
      <c r="W66" s="2">
        <f t="shared" si="26"/>
        <v>0</v>
      </c>
      <c r="X66" s="2">
        <f t="shared" si="26"/>
        <v>0</v>
      </c>
      <c r="Y66" s="2">
        <f t="shared" si="26"/>
        <v>0</v>
      </c>
      <c r="Z66" s="2">
        <f t="shared" si="26"/>
        <v>0</v>
      </c>
      <c r="AA66" s="2">
        <f t="shared" si="26"/>
        <v>0</v>
      </c>
      <c r="AB66" s="2">
        <f t="shared" si="26"/>
        <v>0</v>
      </c>
      <c r="AC66" s="2">
        <f t="shared" si="26"/>
        <v>0</v>
      </c>
      <c r="AD66" s="2"/>
      <c r="AE66" s="2"/>
      <c r="AF66" s="2">
        <f t="shared" si="26"/>
        <v>0.17194462598776061</v>
      </c>
      <c r="AG66" s="2">
        <f t="shared" si="26"/>
        <v>0</v>
      </c>
      <c r="AH66" s="2">
        <f t="shared" si="26"/>
        <v>0.25300112041828937</v>
      </c>
      <c r="AI66" s="2">
        <f t="shared" si="26"/>
        <v>0.45132743362831862</v>
      </c>
      <c r="AJ66" s="2">
        <f t="shared" si="26"/>
        <v>0</v>
      </c>
      <c r="AK66" s="2">
        <f t="shared" si="26"/>
        <v>0</v>
      </c>
      <c r="AL66" s="2">
        <f t="shared" si="26"/>
        <v>0</v>
      </c>
      <c r="AM66" s="2">
        <f t="shared" si="26"/>
        <v>0</v>
      </c>
      <c r="AN66" s="2">
        <f t="shared" si="26"/>
        <v>0.35490551384933999</v>
      </c>
      <c r="AO66" s="2">
        <f t="shared" si="26"/>
        <v>0.40647909810693705</v>
      </c>
      <c r="AP66" s="2">
        <f t="shared" si="26"/>
        <v>0.36639090761114157</v>
      </c>
      <c r="AQ66" s="2">
        <f t="shared" si="26"/>
        <v>0.16939763936698293</v>
      </c>
      <c r="AR66" s="2">
        <f t="shared" si="26"/>
        <v>0.1604214289337127</v>
      </c>
      <c r="AS66" s="2">
        <f t="shared" si="26"/>
        <v>0</v>
      </c>
      <c r="AT66" s="2">
        <f t="shared" si="26"/>
        <v>-109525</v>
      </c>
      <c r="AU66" s="2">
        <f t="shared" si="26"/>
        <v>-188426</v>
      </c>
      <c r="AV66" s="2">
        <f t="shared" si="26"/>
        <v>-252530787</v>
      </c>
      <c r="AW66" s="2">
        <f t="shared" si="26"/>
        <v>-47750850</v>
      </c>
      <c r="AX66" s="2"/>
      <c r="AY66" s="2"/>
      <c r="AZ66" s="2">
        <f t="shared" si="26"/>
        <v>0</v>
      </c>
      <c r="BA66" s="2">
        <f t="shared" si="26"/>
        <v>0</v>
      </c>
      <c r="BB66" s="2">
        <f t="shared" si="26"/>
        <v>0</v>
      </c>
      <c r="BC66" s="2">
        <f t="shared" si="26"/>
        <v>0</v>
      </c>
      <c r="BD66" s="2">
        <f t="shared" si="26"/>
        <v>0</v>
      </c>
      <c r="BE66" s="2">
        <f t="shared" si="26"/>
        <v>0</v>
      </c>
      <c r="BF66" s="2">
        <f t="shared" si="26"/>
        <v>0</v>
      </c>
      <c r="BG66" s="2"/>
      <c r="BH66" s="2"/>
      <c r="BI66" s="2">
        <f t="shared" si="26"/>
        <v>0.33662822624931343</v>
      </c>
      <c r="BJ66" s="2">
        <f t="shared" si="26"/>
        <v>0.21992275359913194</v>
      </c>
      <c r="BK66" s="2">
        <f t="shared" si="26"/>
        <v>0.21400380024137022</v>
      </c>
      <c r="BL66" s="2">
        <f t="shared" si="26"/>
        <v>0.26385809312638586</v>
      </c>
      <c r="BM66" s="2">
        <f t="shared" si="26"/>
        <v>0</v>
      </c>
      <c r="BN66" s="2">
        <f t="shared" si="26"/>
        <v>0</v>
      </c>
      <c r="BO66" s="2">
        <f t="shared" si="26"/>
        <v>0</v>
      </c>
      <c r="BP66" s="12">
        <f t="shared" ref="BP66:CA66" si="27">BP16/BP41-1</f>
        <v>0</v>
      </c>
      <c r="BQ66" s="2">
        <f t="shared" si="27"/>
        <v>0</v>
      </c>
      <c r="BR66" s="2">
        <f t="shared" si="27"/>
        <v>0</v>
      </c>
      <c r="BS66" s="2">
        <f t="shared" si="27"/>
        <v>0</v>
      </c>
      <c r="BT66" s="2"/>
      <c r="BU66" s="2"/>
      <c r="BV66" s="2">
        <f t="shared" si="27"/>
        <v>0</v>
      </c>
      <c r="BW66" s="2">
        <f t="shared" si="27"/>
        <v>0</v>
      </c>
      <c r="BX66" s="2">
        <f t="shared" si="27"/>
        <v>-0.14761904761904765</v>
      </c>
      <c r="BY66" s="2">
        <f t="shared" si="27"/>
        <v>-8.5561497326203328E-2</v>
      </c>
      <c r="BZ66" s="2">
        <f t="shared" si="27"/>
        <v>-3.5780906570563875E-3</v>
      </c>
      <c r="CA66" s="2">
        <f t="shared" si="27"/>
        <v>-5.1120330880931597E-3</v>
      </c>
      <c r="CB66" t="s">
        <v>93</v>
      </c>
    </row>
    <row r="67" spans="1:80">
      <c r="A67" t="s">
        <v>57</v>
      </c>
      <c r="B67" t="s">
        <v>85</v>
      </c>
      <c r="C67" t="s">
        <v>76</v>
      </c>
      <c r="D67" s="2">
        <f t="shared" ref="D67:BO67" si="28">D17/D42-1</f>
        <v>0.1783819275611791</v>
      </c>
      <c r="E67" s="2"/>
      <c r="F67" s="2">
        <f t="shared" si="28"/>
        <v>0</v>
      </c>
      <c r="G67" s="2">
        <f t="shared" si="28"/>
        <v>0</v>
      </c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>
        <f t="shared" si="28"/>
        <v>-1.0105736782902164E-2</v>
      </c>
      <c r="T67" s="2">
        <f t="shared" si="28"/>
        <v>0</v>
      </c>
      <c r="U67" s="2">
        <f t="shared" si="28"/>
        <v>0</v>
      </c>
      <c r="V67" s="2">
        <f t="shared" si="28"/>
        <v>0</v>
      </c>
      <c r="W67" s="2">
        <f t="shared" si="28"/>
        <v>0</v>
      </c>
      <c r="X67" s="2">
        <f t="shared" si="28"/>
        <v>0</v>
      </c>
      <c r="Y67" s="2">
        <f t="shared" si="28"/>
        <v>0</v>
      </c>
      <c r="Z67" s="2">
        <f t="shared" si="28"/>
        <v>0</v>
      </c>
      <c r="AA67" s="2">
        <f t="shared" si="28"/>
        <v>0</v>
      </c>
      <c r="AB67" s="2">
        <f t="shared" si="28"/>
        <v>0</v>
      </c>
      <c r="AC67" s="2">
        <f t="shared" si="28"/>
        <v>0</v>
      </c>
      <c r="AD67" s="2"/>
      <c r="AE67" s="2"/>
      <c r="AF67" s="2">
        <f t="shared" si="28"/>
        <v>0.21325615184151658</v>
      </c>
      <c r="AG67" s="2">
        <f t="shared" si="28"/>
        <v>-1.5598329322414672E-2</v>
      </c>
      <c r="AH67" s="2">
        <f t="shared" si="28"/>
        <v>0.20471698113207548</v>
      </c>
      <c r="AI67" s="2">
        <f t="shared" si="28"/>
        <v>0.39145907473309616</v>
      </c>
      <c r="AJ67" s="2">
        <f t="shared" si="28"/>
        <v>2.1584906622149402E-2</v>
      </c>
      <c r="AK67" s="2">
        <f t="shared" si="28"/>
        <v>1.6386437599911208E-3</v>
      </c>
      <c r="AL67" s="2">
        <f t="shared" si="28"/>
        <v>2.4737299460359408E-2</v>
      </c>
      <c r="AM67" s="2">
        <f t="shared" si="28"/>
        <v>2.1584906622149402E-2</v>
      </c>
      <c r="AN67" s="2">
        <f t="shared" si="28"/>
        <v>0.28768699654775598</v>
      </c>
      <c r="AO67" s="2">
        <f t="shared" si="28"/>
        <v>0.16321519486741121</v>
      </c>
      <c r="AP67" s="2">
        <f t="shared" si="28"/>
        <v>0.17324798795124052</v>
      </c>
      <c r="AQ67" s="2">
        <f t="shared" si="28"/>
        <v>8.9585447449525235E-2</v>
      </c>
      <c r="AR67" s="2">
        <f t="shared" si="28"/>
        <v>8.203123609345897E-2</v>
      </c>
      <c r="AS67" s="2">
        <f t="shared" si="28"/>
        <v>-1.6062689224192406E-2</v>
      </c>
      <c r="AT67" s="2">
        <f t="shared" si="28"/>
        <v>-210611</v>
      </c>
      <c r="AU67" s="2">
        <f t="shared" si="28"/>
        <v>-722315</v>
      </c>
      <c r="AV67" s="2">
        <f t="shared" si="28"/>
        <v>-453375195</v>
      </c>
      <c r="AW67" s="2">
        <f t="shared" si="28"/>
        <v>-45868261</v>
      </c>
      <c r="AX67" s="2"/>
      <c r="AY67" s="2"/>
      <c r="AZ67" s="2">
        <f t="shared" si="28"/>
        <v>0</v>
      </c>
      <c r="BA67" s="2">
        <f t="shared" si="28"/>
        <v>0</v>
      </c>
      <c r="BB67" s="2">
        <f t="shared" si="28"/>
        <v>-3.703703703703709E-2</v>
      </c>
      <c r="BC67" s="2">
        <f t="shared" si="28"/>
        <v>2.5396636216409529E-2</v>
      </c>
      <c r="BD67" s="2">
        <f t="shared" si="28"/>
        <v>2.5396636216409529E-2</v>
      </c>
      <c r="BE67" s="2">
        <f t="shared" si="28"/>
        <v>-1.1276788244618863E-2</v>
      </c>
      <c r="BF67" s="2">
        <f t="shared" si="28"/>
        <v>2.8756770774071239E-2</v>
      </c>
      <c r="BG67" s="2"/>
      <c r="BH67" s="2"/>
      <c r="BI67" s="2">
        <f t="shared" si="28"/>
        <v>1.4484110079236556E-2</v>
      </c>
      <c r="BJ67" s="2">
        <f t="shared" si="28"/>
        <v>3.0483437363373334E-2</v>
      </c>
      <c r="BK67" s="2">
        <f t="shared" si="28"/>
        <v>1.8008857253716259E-2</v>
      </c>
      <c r="BL67" s="2">
        <f t="shared" si="28"/>
        <v>0.18932621747831879</v>
      </c>
      <c r="BM67" s="2">
        <f t="shared" si="28"/>
        <v>0</v>
      </c>
      <c r="BN67" s="2">
        <f t="shared" si="28"/>
        <v>0</v>
      </c>
      <c r="BO67" s="2">
        <f t="shared" si="28"/>
        <v>0</v>
      </c>
      <c r="BP67" s="12">
        <f t="shared" ref="BP67:CA67" si="29">BP17/BP42-1</f>
        <v>0</v>
      </c>
      <c r="BQ67" s="2">
        <f t="shared" si="29"/>
        <v>0</v>
      </c>
      <c r="BR67" s="2">
        <f t="shared" si="29"/>
        <v>0</v>
      </c>
      <c r="BS67" s="2">
        <f t="shared" si="29"/>
        <v>0</v>
      </c>
      <c r="BT67" s="2"/>
      <c r="BU67" s="2"/>
      <c r="BV67" s="2">
        <f t="shared" si="29"/>
        <v>0</v>
      </c>
      <c r="BW67" s="2">
        <f t="shared" si="29"/>
        <v>0</v>
      </c>
      <c r="BX67" s="2">
        <f t="shared" si="29"/>
        <v>-5.2631578947368252E-2</v>
      </c>
      <c r="BY67" s="2">
        <f t="shared" si="29"/>
        <v>9.3333333333333268E-2</v>
      </c>
      <c r="BZ67" s="2">
        <f t="shared" si="29"/>
        <v>-1.3072489650133856E-2</v>
      </c>
      <c r="CA67" s="2">
        <f t="shared" si="29"/>
        <v>-1.6662636939768549E-2</v>
      </c>
      <c r="CB67" t="s">
        <v>60</v>
      </c>
    </row>
    <row r="68" spans="1:80">
      <c r="A68" t="s">
        <v>57</v>
      </c>
      <c r="B68" t="s">
        <v>86</v>
      </c>
      <c r="C68" t="s">
        <v>63</v>
      </c>
      <c r="D68" s="2">
        <f t="shared" ref="D68:BO68" si="30">D18/D43-1</f>
        <v>0.23873316071897643</v>
      </c>
      <c r="E68" s="2"/>
      <c r="F68" s="2">
        <f t="shared" si="30"/>
        <v>0</v>
      </c>
      <c r="G68" s="2">
        <f t="shared" si="30"/>
        <v>0</v>
      </c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>
        <f t="shared" si="30"/>
        <v>-2.175390683341516E-2</v>
      </c>
      <c r="T68" s="2">
        <f t="shared" si="30"/>
        <v>0</v>
      </c>
      <c r="U68" s="2">
        <f t="shared" si="30"/>
        <v>0</v>
      </c>
      <c r="V68" s="2">
        <f t="shared" si="30"/>
        <v>0</v>
      </c>
      <c r="W68" s="2">
        <f t="shared" si="30"/>
        <v>0</v>
      </c>
      <c r="X68" s="2">
        <f t="shared" si="30"/>
        <v>0</v>
      </c>
      <c r="Y68" s="2">
        <f t="shared" si="30"/>
        <v>0</v>
      </c>
      <c r="Z68" s="2">
        <f t="shared" si="30"/>
        <v>0</v>
      </c>
      <c r="AA68" s="2">
        <f t="shared" si="30"/>
        <v>0</v>
      </c>
      <c r="AB68" s="2">
        <f t="shared" si="30"/>
        <v>0</v>
      </c>
      <c r="AC68" s="2">
        <f t="shared" si="30"/>
        <v>0</v>
      </c>
      <c r="AD68" s="2"/>
      <c r="AE68" s="2"/>
      <c r="AF68" s="2">
        <f t="shared" si="30"/>
        <v>0.13238434163701074</v>
      </c>
      <c r="AG68" s="2">
        <f t="shared" si="30"/>
        <v>0</v>
      </c>
      <c r="AH68" s="2">
        <f t="shared" si="30"/>
        <v>0.22179955366200033</v>
      </c>
      <c r="AI68" s="2">
        <f t="shared" si="30"/>
        <v>0.22068965517241379</v>
      </c>
      <c r="AJ68" s="2">
        <f t="shared" si="30"/>
        <v>0</v>
      </c>
      <c r="AK68" s="2">
        <f t="shared" si="30"/>
        <v>0</v>
      </c>
      <c r="AL68" s="2">
        <f t="shared" si="30"/>
        <v>0</v>
      </c>
      <c r="AM68" s="2">
        <f t="shared" si="30"/>
        <v>0</v>
      </c>
      <c r="AN68" s="2">
        <f t="shared" si="30"/>
        <v>0.36031527586638301</v>
      </c>
      <c r="AO68" s="2">
        <f t="shared" si="30"/>
        <v>2.839085702424482E-2</v>
      </c>
      <c r="AP68" s="2">
        <f t="shared" si="30"/>
        <v>1.6061473258934367E-2</v>
      </c>
      <c r="AQ68" s="2">
        <f t="shared" si="30"/>
        <v>0.11683315633968139</v>
      </c>
      <c r="AR68" s="2">
        <f t="shared" si="30"/>
        <v>0.10437895896447258</v>
      </c>
      <c r="AS68" s="2">
        <f t="shared" si="30"/>
        <v>0</v>
      </c>
      <c r="AT68" s="2">
        <f t="shared" si="30"/>
        <v>-141823</v>
      </c>
      <c r="AU68" s="2">
        <f t="shared" si="30"/>
        <v>-221883</v>
      </c>
      <c r="AV68" s="2">
        <f t="shared" si="30"/>
        <v>-168408579</v>
      </c>
      <c r="AW68" s="2">
        <f t="shared" si="30"/>
        <v>-19927261</v>
      </c>
      <c r="AX68" s="2"/>
      <c r="AY68" s="2"/>
      <c r="AZ68" s="2">
        <f t="shared" si="30"/>
        <v>0</v>
      </c>
      <c r="BA68" s="2">
        <f t="shared" si="30"/>
        <v>0</v>
      </c>
      <c r="BB68" s="2">
        <f t="shared" si="30"/>
        <v>0</v>
      </c>
      <c r="BC68" s="2">
        <f t="shared" si="30"/>
        <v>0</v>
      </c>
      <c r="BD68" s="2">
        <f t="shared" si="30"/>
        <v>0</v>
      </c>
      <c r="BE68" s="2">
        <f t="shared" si="30"/>
        <v>0</v>
      </c>
      <c r="BF68" s="2">
        <f t="shared" si="30"/>
        <v>0</v>
      </c>
      <c r="BG68" s="2"/>
      <c r="BH68" s="2"/>
      <c r="BI68" s="2">
        <f t="shared" si="30"/>
        <v>0.11739054596197462</v>
      </c>
      <c r="BJ68" s="2">
        <f t="shared" si="30"/>
        <v>0.1054719747349917</v>
      </c>
      <c r="BK68" s="2">
        <f t="shared" si="30"/>
        <v>9.6688065448672145E-2</v>
      </c>
      <c r="BL68" s="2">
        <f t="shared" si="30"/>
        <v>0.36818457189014531</v>
      </c>
      <c r="BM68" s="2">
        <f t="shared" si="30"/>
        <v>0</v>
      </c>
      <c r="BN68" s="2">
        <f t="shared" si="30"/>
        <v>0</v>
      </c>
      <c r="BO68" s="2">
        <f t="shared" si="30"/>
        <v>0</v>
      </c>
      <c r="BP68" s="12">
        <f t="shared" ref="BP68:CA68" si="31">BP18/BP43-1</f>
        <v>0</v>
      </c>
      <c r="BQ68" s="2">
        <f t="shared" si="31"/>
        <v>0</v>
      </c>
      <c r="BR68" s="2">
        <f t="shared" si="31"/>
        <v>0</v>
      </c>
      <c r="BS68" s="2">
        <f t="shared" si="31"/>
        <v>0</v>
      </c>
      <c r="BT68" s="2"/>
      <c r="BU68" s="2"/>
      <c r="BV68" s="2">
        <f t="shared" si="31"/>
        <v>0</v>
      </c>
      <c r="BW68" s="2">
        <f t="shared" si="31"/>
        <v>0</v>
      </c>
      <c r="BX68" s="2">
        <f t="shared" si="31"/>
        <v>0.29032258064516148</v>
      </c>
      <c r="BY68" s="2">
        <f t="shared" si="31"/>
        <v>0.39583333333333348</v>
      </c>
      <c r="BZ68" s="2">
        <f t="shared" si="31"/>
        <v>0.44265458542052816</v>
      </c>
      <c r="CA68" s="2">
        <f t="shared" si="31"/>
        <v>0.44872404058473303</v>
      </c>
      <c r="CB68" t="s">
        <v>60</v>
      </c>
    </row>
    <row r="69" spans="1:80">
      <c r="A69" t="s">
        <v>57</v>
      </c>
      <c r="B69" t="s">
        <v>87</v>
      </c>
      <c r="C69" t="s">
        <v>88</v>
      </c>
      <c r="D69" s="2">
        <f t="shared" ref="D69:BO69" si="32">D19/D44-1</f>
        <v>0.23314806897534557</v>
      </c>
      <c r="E69" s="2"/>
      <c r="F69" s="2">
        <f t="shared" si="32"/>
        <v>0</v>
      </c>
      <c r="G69" s="2">
        <f t="shared" si="32"/>
        <v>0</v>
      </c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>
        <f t="shared" si="32"/>
        <v>-1.7651549092590813E-2</v>
      </c>
      <c r="T69" s="2">
        <f t="shared" si="32"/>
        <v>0</v>
      </c>
      <c r="U69" s="2">
        <f t="shared" si="32"/>
        <v>0</v>
      </c>
      <c r="V69" s="2">
        <f t="shared" si="32"/>
        <v>0</v>
      </c>
      <c r="W69" s="2">
        <f t="shared" si="32"/>
        <v>0</v>
      </c>
      <c r="X69" s="2">
        <f t="shared" si="32"/>
        <v>0</v>
      </c>
      <c r="Y69" s="2">
        <f t="shared" si="32"/>
        <v>0</v>
      </c>
      <c r="Z69" s="2">
        <f t="shared" si="32"/>
        <v>0</v>
      </c>
      <c r="AA69" s="2">
        <f t="shared" si="32"/>
        <v>0</v>
      </c>
      <c r="AB69" s="2">
        <f t="shared" si="32"/>
        <v>0</v>
      </c>
      <c r="AC69" s="2">
        <f t="shared" si="32"/>
        <v>0</v>
      </c>
      <c r="AD69" s="2"/>
      <c r="AE69" s="2"/>
      <c r="AF69" s="2">
        <f t="shared" si="32"/>
        <v>0.20066493601129487</v>
      </c>
      <c r="AG69" s="2">
        <f t="shared" si="32"/>
        <v>0</v>
      </c>
      <c r="AH69" s="2">
        <f t="shared" si="32"/>
        <v>0.2464335891062357</v>
      </c>
      <c r="AI69" s="2">
        <f t="shared" si="32"/>
        <v>0.15693430656934293</v>
      </c>
      <c r="AJ69" s="2">
        <f t="shared" si="32"/>
        <v>0</v>
      </c>
      <c r="AK69" s="2">
        <f t="shared" si="32"/>
        <v>0</v>
      </c>
      <c r="AL69" s="2">
        <f t="shared" si="32"/>
        <v>0</v>
      </c>
      <c r="AM69" s="2">
        <f t="shared" si="32"/>
        <v>0</v>
      </c>
      <c r="AN69" s="2">
        <f t="shared" si="32"/>
        <v>0.31600270087778526</v>
      </c>
      <c r="AO69" s="2">
        <f t="shared" si="32"/>
        <v>-4.5542588995724831E-2</v>
      </c>
      <c r="AP69" s="2">
        <f t="shared" si="32"/>
        <v>-3.9749076718398002E-2</v>
      </c>
      <c r="AQ69" s="2">
        <f t="shared" si="32"/>
        <v>0.14663875082994449</v>
      </c>
      <c r="AR69" s="2">
        <f t="shared" si="32"/>
        <v>0.13611554233811818</v>
      </c>
      <c r="AS69" s="2">
        <f t="shared" si="32"/>
        <v>0</v>
      </c>
      <c r="AT69" s="2">
        <f t="shared" si="32"/>
        <v>-150761</v>
      </c>
      <c r="AU69" s="2">
        <f t="shared" si="32"/>
        <v>-330348</v>
      </c>
      <c r="AV69" s="2">
        <f t="shared" si="32"/>
        <v>-497821577</v>
      </c>
      <c r="AW69" s="2">
        <f t="shared" si="32"/>
        <v>-105409220</v>
      </c>
      <c r="AX69" s="2"/>
      <c r="AY69" s="2"/>
      <c r="AZ69" s="2">
        <f t="shared" si="32"/>
        <v>0</v>
      </c>
      <c r="BA69" s="2">
        <f t="shared" si="32"/>
        <v>0</v>
      </c>
      <c r="BB69" s="2">
        <f t="shared" si="32"/>
        <v>0</v>
      </c>
      <c r="BC69" s="2">
        <f t="shared" si="32"/>
        <v>0</v>
      </c>
      <c r="BD69" s="2">
        <f t="shared" si="32"/>
        <v>0</v>
      </c>
      <c r="BE69" s="2">
        <f t="shared" si="32"/>
        <v>0</v>
      </c>
      <c r="BF69" s="2">
        <f t="shared" si="32"/>
        <v>0</v>
      </c>
      <c r="BG69" s="2"/>
      <c r="BH69" s="2"/>
      <c r="BI69" s="2">
        <f t="shared" si="32"/>
        <v>0.17936650231585238</v>
      </c>
      <c r="BJ69" s="2">
        <f t="shared" si="32"/>
        <v>0.11084731030486439</v>
      </c>
      <c r="BK69" s="2">
        <f t="shared" si="32"/>
        <v>9.9846650296820938E-2</v>
      </c>
      <c r="BL69" s="2">
        <f t="shared" si="32"/>
        <v>0.3831853960810585</v>
      </c>
      <c r="BM69" s="2">
        <f t="shared" si="32"/>
        <v>0</v>
      </c>
      <c r="BN69" s="2">
        <f t="shared" si="32"/>
        <v>0</v>
      </c>
      <c r="BO69" s="2">
        <f t="shared" si="32"/>
        <v>0</v>
      </c>
      <c r="BP69" s="12">
        <f t="shared" ref="BP69:CA69" si="33">BP19/BP44-1</f>
        <v>0</v>
      </c>
      <c r="BQ69" s="2">
        <f t="shared" si="33"/>
        <v>0</v>
      </c>
      <c r="BR69" s="2">
        <f t="shared" si="33"/>
        <v>0</v>
      </c>
      <c r="BS69" s="2">
        <f t="shared" si="33"/>
        <v>0</v>
      </c>
      <c r="BT69" s="2"/>
      <c r="BU69" s="2"/>
      <c r="BV69" s="2">
        <f t="shared" si="33"/>
        <v>0</v>
      </c>
      <c r="BW69" s="2">
        <f t="shared" si="33"/>
        <v>0</v>
      </c>
      <c r="BX69" s="2">
        <f t="shared" si="33"/>
        <v>-5.2631578947368474E-2</v>
      </c>
      <c r="BY69" s="2">
        <f t="shared" si="33"/>
        <v>0.14285714285714279</v>
      </c>
      <c r="BZ69" s="2">
        <f t="shared" si="33"/>
        <v>0.13452617627567931</v>
      </c>
      <c r="CA69" s="2">
        <f t="shared" si="33"/>
        <v>0.13316664102169562</v>
      </c>
      <c r="CB69" t="s">
        <v>60</v>
      </c>
    </row>
    <row r="70" spans="1:80">
      <c r="A70" t="s">
        <v>57</v>
      </c>
      <c r="B70" t="s">
        <v>89</v>
      </c>
      <c r="C70" t="s">
        <v>70</v>
      </c>
      <c r="D70" s="2">
        <f t="shared" ref="D70:BO70" si="34">D20/D45-1</f>
        <v>3.7204178611018213E-2</v>
      </c>
      <c r="E70" s="2"/>
      <c r="F70" s="2">
        <f t="shared" si="34"/>
        <v>0</v>
      </c>
      <c r="G70" s="2">
        <f t="shared" si="34"/>
        <v>0</v>
      </c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>
        <f t="shared" si="34"/>
        <v>-2.5022443156474727E-2</v>
      </c>
      <c r="T70" s="2">
        <f t="shared" si="34"/>
        <v>0</v>
      </c>
      <c r="U70" s="2">
        <f t="shared" si="34"/>
        <v>0</v>
      </c>
      <c r="V70" s="2">
        <f t="shared" si="34"/>
        <v>0</v>
      </c>
      <c r="W70" s="2">
        <f t="shared" si="34"/>
        <v>0</v>
      </c>
      <c r="X70" s="2">
        <f t="shared" si="34"/>
        <v>0</v>
      </c>
      <c r="Y70" s="2">
        <f t="shared" si="34"/>
        <v>0</v>
      </c>
      <c r="Z70" s="2">
        <f t="shared" si="34"/>
        <v>0</v>
      </c>
      <c r="AA70" s="2">
        <f t="shared" si="34"/>
        <v>0</v>
      </c>
      <c r="AB70" s="2">
        <f t="shared" si="34"/>
        <v>0</v>
      </c>
      <c r="AC70" s="2">
        <f t="shared" si="34"/>
        <v>0</v>
      </c>
      <c r="AD70" s="2"/>
      <c r="AE70" s="2"/>
      <c r="AF70" s="2">
        <f t="shared" si="34"/>
        <v>0.13188875353153096</v>
      </c>
      <c r="AG70" s="2">
        <f t="shared" si="34"/>
        <v>0</v>
      </c>
      <c r="AH70" s="2">
        <f t="shared" si="34"/>
        <v>-1.5707651057413008E-2</v>
      </c>
      <c r="AI70" s="2">
        <f t="shared" si="34"/>
        <v>-0.43578490985036744</v>
      </c>
      <c r="AJ70" s="2">
        <f t="shared" si="34"/>
        <v>0</v>
      </c>
      <c r="AK70" s="2">
        <f t="shared" si="34"/>
        <v>0</v>
      </c>
      <c r="AL70" s="2">
        <f t="shared" si="34"/>
        <v>0</v>
      </c>
      <c r="AM70" s="2">
        <f t="shared" si="34"/>
        <v>0</v>
      </c>
      <c r="AN70" s="2">
        <f t="shared" si="34"/>
        <v>0.22544480755265073</v>
      </c>
      <c r="AO70" s="2">
        <f t="shared" si="34"/>
        <v>1.6465905888982668E-2</v>
      </c>
      <c r="AP70" s="2">
        <f t="shared" si="34"/>
        <v>2.8528226433722548E-2</v>
      </c>
      <c r="AQ70" s="2">
        <f t="shared" si="34"/>
        <v>-5.7312877404858797E-2</v>
      </c>
      <c r="AR70" s="2">
        <f t="shared" si="34"/>
        <v>-4.6578145203587273E-2</v>
      </c>
      <c r="AS70" s="2">
        <f t="shared" si="34"/>
        <v>0</v>
      </c>
      <c r="AT70" s="2">
        <f t="shared" si="34"/>
        <v>-1797802</v>
      </c>
      <c r="AU70" s="2">
        <f t="shared" si="34"/>
        <v>-3154901</v>
      </c>
      <c r="AV70" s="2">
        <f t="shared" si="34"/>
        <v>-6436318270</v>
      </c>
      <c r="AW70" s="2">
        <f t="shared" si="34"/>
        <v>-1448846050</v>
      </c>
      <c r="AX70" s="2"/>
      <c r="AY70" s="2"/>
      <c r="AZ70" s="2">
        <f t="shared" si="34"/>
        <v>0</v>
      </c>
      <c r="BA70" s="2">
        <f t="shared" si="34"/>
        <v>0</v>
      </c>
      <c r="BB70" s="2">
        <f t="shared" si="34"/>
        <v>0</v>
      </c>
      <c r="BC70" s="2">
        <f t="shared" si="34"/>
        <v>0</v>
      </c>
      <c r="BD70" s="2">
        <f t="shared" si="34"/>
        <v>0</v>
      </c>
      <c r="BE70" s="2">
        <f t="shared" si="34"/>
        <v>0</v>
      </c>
      <c r="BF70" s="2">
        <f t="shared" si="34"/>
        <v>0</v>
      </c>
      <c r="BG70" s="2"/>
      <c r="BH70" s="2"/>
      <c r="BI70" s="2">
        <f t="shared" si="34"/>
        <v>7.4623166032857569E-2</v>
      </c>
      <c r="BJ70" s="2">
        <f t="shared" si="34"/>
        <v>-4.7179634016190741E-2</v>
      </c>
      <c r="BK70" s="2">
        <f t="shared" si="34"/>
        <v>-4.1444339421288667E-2</v>
      </c>
      <c r="BL70" s="2">
        <f t="shared" si="34"/>
        <v>0.14555866293780806</v>
      </c>
      <c r="BM70" s="2">
        <f t="shared" si="34"/>
        <v>0</v>
      </c>
      <c r="BN70" s="2">
        <f t="shared" si="34"/>
        <v>0</v>
      </c>
      <c r="BO70" s="2">
        <f t="shared" si="34"/>
        <v>0</v>
      </c>
      <c r="BP70" s="12">
        <f t="shared" ref="BP70:CA70" si="35">BP20/BP45-1</f>
        <v>0</v>
      </c>
      <c r="BQ70" s="2">
        <f t="shared" si="35"/>
        <v>0</v>
      </c>
      <c r="BR70" s="2">
        <f t="shared" si="35"/>
        <v>0</v>
      </c>
      <c r="BS70" s="2">
        <f t="shared" si="35"/>
        <v>0</v>
      </c>
      <c r="BT70" s="2"/>
      <c r="BU70" s="2"/>
      <c r="BV70" s="2">
        <f t="shared" si="35"/>
        <v>0</v>
      </c>
      <c r="BW70" s="2">
        <f t="shared" si="35"/>
        <v>0</v>
      </c>
      <c r="BX70" s="2">
        <f t="shared" si="35"/>
        <v>4.39560439560438E-2</v>
      </c>
      <c r="BY70" s="2">
        <f t="shared" si="35"/>
        <v>5.4216867469879526E-2</v>
      </c>
      <c r="BZ70" s="2">
        <f t="shared" si="35"/>
        <v>-1.0863439772423877E-4</v>
      </c>
      <c r="CA70" s="2">
        <f t="shared" si="35"/>
        <v>-4.2719072637078526E-3</v>
      </c>
      <c r="CB70" t="s">
        <v>61</v>
      </c>
    </row>
    <row r="71" spans="1:80">
      <c r="A71" t="s">
        <v>57</v>
      </c>
      <c r="B71" t="s">
        <v>90</v>
      </c>
      <c r="C71" t="s">
        <v>70</v>
      </c>
      <c r="D71" s="2">
        <f t="shared" ref="D71:BO71" si="36">D21/D46-1</f>
        <v>0.11536480959999795</v>
      </c>
      <c r="E71" s="2"/>
      <c r="F71" s="2">
        <f t="shared" si="36"/>
        <v>0</v>
      </c>
      <c r="G71" s="2">
        <f t="shared" si="36"/>
        <v>0</v>
      </c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>
        <f t="shared" si="36"/>
        <v>-1.0627016076611873E-2</v>
      </c>
      <c r="T71" s="2">
        <f t="shared" si="36"/>
        <v>0</v>
      </c>
      <c r="U71" s="2">
        <f t="shared" si="36"/>
        <v>0</v>
      </c>
      <c r="V71" s="2">
        <f t="shared" si="36"/>
        <v>0</v>
      </c>
      <c r="W71" s="2">
        <f t="shared" si="36"/>
        <v>0</v>
      </c>
      <c r="X71" s="2">
        <f t="shared" si="36"/>
        <v>0</v>
      </c>
      <c r="Y71" s="2">
        <f t="shared" si="36"/>
        <v>0</v>
      </c>
      <c r="Z71" s="2">
        <f t="shared" si="36"/>
        <v>0</v>
      </c>
      <c r="AA71" s="2">
        <f t="shared" si="36"/>
        <v>0</v>
      </c>
      <c r="AB71" s="2">
        <f t="shared" si="36"/>
        <v>0</v>
      </c>
      <c r="AC71" s="2">
        <f t="shared" si="36"/>
        <v>0</v>
      </c>
      <c r="AD71" s="2"/>
      <c r="AE71" s="2"/>
      <c r="AF71" s="2">
        <f t="shared" si="36"/>
        <v>0.17580180245922583</v>
      </c>
      <c r="AG71" s="2">
        <f t="shared" si="36"/>
        <v>0</v>
      </c>
      <c r="AH71" s="2">
        <f t="shared" si="36"/>
        <v>9.4564833147729788E-2</v>
      </c>
      <c r="AI71" s="2">
        <f t="shared" si="36"/>
        <v>8.0984110712455148E-2</v>
      </c>
      <c r="AJ71" s="2">
        <f t="shared" si="36"/>
        <v>0</v>
      </c>
      <c r="AK71" s="2">
        <f t="shared" si="36"/>
        <v>0</v>
      </c>
      <c r="AL71" s="2">
        <f t="shared" si="36"/>
        <v>0</v>
      </c>
      <c r="AM71" s="2">
        <f t="shared" si="36"/>
        <v>0</v>
      </c>
      <c r="AN71" s="2">
        <f t="shared" si="36"/>
        <v>0.49359873331825388</v>
      </c>
      <c r="AO71" s="2">
        <f t="shared" si="36"/>
        <v>2.9882054615859799E-2</v>
      </c>
      <c r="AP71" s="2">
        <f t="shared" si="36"/>
        <v>3.1032376006529416E-2</v>
      </c>
      <c r="AQ71" s="2">
        <f t="shared" si="36"/>
        <v>6.9472402597402505E-2</v>
      </c>
      <c r="AR71" s="2">
        <f t="shared" si="36"/>
        <v>7.0217453473008895E-2</v>
      </c>
      <c r="AS71" s="2">
        <f t="shared" si="36"/>
        <v>0</v>
      </c>
      <c r="AT71" s="2">
        <f t="shared" si="36"/>
        <v>-2642774</v>
      </c>
      <c r="AU71" s="2">
        <f t="shared" si="36"/>
        <v>-3900585</v>
      </c>
      <c r="AV71" s="2">
        <f t="shared" si="36"/>
        <v>-2821172380</v>
      </c>
      <c r="AW71" s="2">
        <f t="shared" si="36"/>
        <v>-278440999</v>
      </c>
      <c r="AX71" s="2"/>
      <c r="AY71" s="2"/>
      <c r="AZ71" s="2">
        <f t="shared" si="36"/>
        <v>0</v>
      </c>
      <c r="BA71" s="2">
        <f t="shared" si="36"/>
        <v>0</v>
      </c>
      <c r="BB71" s="2">
        <f t="shared" si="36"/>
        <v>0</v>
      </c>
      <c r="BC71" s="2">
        <f t="shared" si="36"/>
        <v>0</v>
      </c>
      <c r="BD71" s="2">
        <f t="shared" si="36"/>
        <v>0</v>
      </c>
      <c r="BE71" s="2">
        <f t="shared" si="36"/>
        <v>0</v>
      </c>
      <c r="BF71" s="2">
        <f t="shared" si="36"/>
        <v>0</v>
      </c>
      <c r="BG71" s="2"/>
      <c r="BH71" s="2"/>
      <c r="BI71" s="2">
        <f t="shared" si="36"/>
        <v>3.6108823445886618E-2</v>
      </c>
      <c r="BJ71" s="2">
        <f t="shared" si="36"/>
        <v>4.9912262402905805E-2</v>
      </c>
      <c r="BK71" s="2">
        <f t="shared" si="36"/>
        <v>4.8567959944543215E-2</v>
      </c>
      <c r="BL71" s="2">
        <f t="shared" si="36"/>
        <v>0.42081481591581338</v>
      </c>
      <c r="BM71" s="2">
        <f t="shared" si="36"/>
        <v>0</v>
      </c>
      <c r="BN71" s="2">
        <f t="shared" si="36"/>
        <v>0</v>
      </c>
      <c r="BO71" s="2">
        <f t="shared" si="36"/>
        <v>0</v>
      </c>
      <c r="BP71" s="12">
        <f t="shared" ref="BP71:CA71" si="37">BP21/BP46-1</f>
        <v>0</v>
      </c>
      <c r="BQ71" s="2">
        <f t="shared" si="37"/>
        <v>0</v>
      </c>
      <c r="BR71" s="2">
        <f t="shared" si="37"/>
        <v>0</v>
      </c>
      <c r="BS71" s="2">
        <f t="shared" si="37"/>
        <v>0</v>
      </c>
      <c r="BT71" s="2"/>
      <c r="BU71" s="2"/>
      <c r="BV71" s="2">
        <f t="shared" si="37"/>
        <v>0</v>
      </c>
      <c r="BW71" s="2">
        <f t="shared" si="37"/>
        <v>0</v>
      </c>
      <c r="BX71" s="2">
        <f t="shared" si="37"/>
        <v>2.608695652173898E-2</v>
      </c>
      <c r="BY71" s="2">
        <f t="shared" si="37"/>
        <v>-1.6447368421052544E-2</v>
      </c>
      <c r="BZ71" s="2">
        <f t="shared" si="37"/>
        <v>3.2340676415134828E-2</v>
      </c>
      <c r="CA71" s="2">
        <f t="shared" si="37"/>
        <v>3.4314855755537055E-2</v>
      </c>
      <c r="CB71" t="s">
        <v>61</v>
      </c>
    </row>
    <row r="72" spans="1:80">
      <c r="A72" t="s">
        <v>57</v>
      </c>
      <c r="B72" t="s">
        <v>91</v>
      </c>
      <c r="C72" t="s">
        <v>70</v>
      </c>
      <c r="D72" s="2">
        <f t="shared" ref="D72:BO72" si="38">D22/D47-1</f>
        <v>0.137773090229518</v>
      </c>
      <c r="E72" s="2"/>
      <c r="F72" s="2">
        <f t="shared" si="38"/>
        <v>0</v>
      </c>
      <c r="G72" s="2">
        <f t="shared" si="38"/>
        <v>0</v>
      </c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>
        <f t="shared" si="38"/>
        <v>-3.0863042924957784E-2</v>
      </c>
      <c r="T72" s="2">
        <f t="shared" si="38"/>
        <v>0</v>
      </c>
      <c r="U72" s="2">
        <f t="shared" si="38"/>
        <v>0</v>
      </c>
      <c r="V72" s="2">
        <f t="shared" si="38"/>
        <v>0</v>
      </c>
      <c r="W72" s="2">
        <f t="shared" si="38"/>
        <v>0</v>
      </c>
      <c r="X72" s="2">
        <f t="shared" si="38"/>
        <v>0</v>
      </c>
      <c r="Y72" s="2">
        <f t="shared" si="38"/>
        <v>0</v>
      </c>
      <c r="Z72" s="2">
        <f t="shared" si="38"/>
        <v>0</v>
      </c>
      <c r="AA72" s="2">
        <f t="shared" si="38"/>
        <v>0</v>
      </c>
      <c r="AB72" s="2">
        <f t="shared" si="38"/>
        <v>0</v>
      </c>
      <c r="AC72" s="2">
        <f t="shared" si="38"/>
        <v>0</v>
      </c>
      <c r="AD72" s="2"/>
      <c r="AE72" s="2"/>
      <c r="AF72" s="2">
        <f t="shared" si="38"/>
        <v>0.15844283269315462</v>
      </c>
      <c r="AG72" s="2">
        <f t="shared" si="38"/>
        <v>0</v>
      </c>
      <c r="AH72" s="2">
        <f t="shared" si="38"/>
        <v>5.6636182581185635E-2</v>
      </c>
      <c r="AI72" s="2">
        <f t="shared" si="38"/>
        <v>0.14613880742912988</v>
      </c>
      <c r="AJ72" s="2">
        <f t="shared" si="38"/>
        <v>0</v>
      </c>
      <c r="AK72" s="2">
        <f t="shared" si="38"/>
        <v>0</v>
      </c>
      <c r="AL72" s="2">
        <f t="shared" si="38"/>
        <v>0</v>
      </c>
      <c r="AM72" s="2">
        <f t="shared" si="38"/>
        <v>0</v>
      </c>
      <c r="AN72" s="2">
        <f t="shared" si="38"/>
        <v>0.24443131248567851</v>
      </c>
      <c r="AO72" s="2">
        <f t="shared" si="38"/>
        <v>5.2928185615836787E-2</v>
      </c>
      <c r="AP72" s="2">
        <f t="shared" si="38"/>
        <v>5.0668919870440643E-2</v>
      </c>
      <c r="AQ72" s="2">
        <f t="shared" si="38"/>
        <v>2.9274684233195902E-3</v>
      </c>
      <c r="AR72" s="2">
        <f t="shared" si="38"/>
        <v>-7.3855243722298347E-4</v>
      </c>
      <c r="AS72" s="2">
        <f t="shared" si="38"/>
        <v>0</v>
      </c>
      <c r="AT72" s="2">
        <f t="shared" si="38"/>
        <v>-1065605</v>
      </c>
      <c r="AU72" s="2">
        <f t="shared" si="38"/>
        <v>-2041182</v>
      </c>
      <c r="AV72" s="2">
        <f t="shared" si="38"/>
        <v>-4730179100</v>
      </c>
      <c r="AW72" s="2">
        <f t="shared" si="38"/>
        <v>-915432396</v>
      </c>
      <c r="AX72" s="2"/>
      <c r="AY72" s="2"/>
      <c r="AZ72" s="2">
        <f t="shared" si="38"/>
        <v>0</v>
      </c>
      <c r="BA72" s="2">
        <f t="shared" si="38"/>
        <v>0</v>
      </c>
      <c r="BB72" s="2">
        <f t="shared" si="38"/>
        <v>0</v>
      </c>
      <c r="BC72" s="2">
        <f t="shared" si="38"/>
        <v>0</v>
      </c>
      <c r="BD72" s="2">
        <f t="shared" si="38"/>
        <v>0</v>
      </c>
      <c r="BE72" s="2">
        <f t="shared" si="38"/>
        <v>0</v>
      </c>
      <c r="BF72" s="2">
        <f t="shared" si="38"/>
        <v>0</v>
      </c>
      <c r="BG72" s="2"/>
      <c r="BH72" s="2"/>
      <c r="BI72" s="2">
        <f t="shared" si="38"/>
        <v>8.1344459125411328E-2</v>
      </c>
      <c r="BJ72" s="2">
        <f t="shared" si="38"/>
        <v>2.1897322423036325E-2</v>
      </c>
      <c r="BK72" s="2">
        <f t="shared" si="38"/>
        <v>2.1049983954482654E-2</v>
      </c>
      <c r="BL72" s="2">
        <f t="shared" si="38"/>
        <v>0.19462727482459585</v>
      </c>
      <c r="BM72" s="2">
        <f t="shared" si="38"/>
        <v>0</v>
      </c>
      <c r="BN72" s="2">
        <f t="shared" si="38"/>
        <v>0</v>
      </c>
      <c r="BO72" s="2">
        <f t="shared" si="38"/>
        <v>0</v>
      </c>
      <c r="BP72" s="12">
        <f t="shared" ref="BP72:CA72" si="39">BP22/BP47-1</f>
        <v>0</v>
      </c>
      <c r="BQ72" s="2">
        <f t="shared" si="39"/>
        <v>0</v>
      </c>
      <c r="BR72" s="2">
        <f t="shared" si="39"/>
        <v>0</v>
      </c>
      <c r="BS72" s="2">
        <f t="shared" si="39"/>
        <v>0</v>
      </c>
      <c r="BT72" s="2"/>
      <c r="BU72" s="2"/>
      <c r="BV72" s="2">
        <f t="shared" si="39"/>
        <v>0</v>
      </c>
      <c r="BW72" s="2">
        <f t="shared" si="39"/>
        <v>0</v>
      </c>
      <c r="BX72" s="2">
        <f t="shared" si="39"/>
        <v>-4.3939948736725354E-3</v>
      </c>
      <c r="BY72" s="2">
        <f t="shared" si="39"/>
        <v>2.3722627737226221E-2</v>
      </c>
      <c r="BZ72" s="2">
        <f t="shared" si="39"/>
        <v>0.11610076903581934</v>
      </c>
      <c r="CA72" s="2">
        <f t="shared" si="39"/>
        <v>0.12850850415324566</v>
      </c>
      <c r="CB72" t="s">
        <v>61</v>
      </c>
    </row>
    <row r="73" spans="1:80">
      <c r="A73" t="s">
        <v>57</v>
      </c>
      <c r="B73" t="s">
        <v>92</v>
      </c>
      <c r="C73" t="s">
        <v>70</v>
      </c>
      <c r="D73" s="2">
        <f t="shared" ref="D73:BO73" si="40">D23/D48-1</f>
        <v>0.14438525785782974</v>
      </c>
      <c r="E73" s="2"/>
      <c r="F73" s="2">
        <f t="shared" si="40"/>
        <v>0</v>
      </c>
      <c r="G73" s="2">
        <f t="shared" si="40"/>
        <v>0</v>
      </c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>
        <f t="shared" si="40"/>
        <v>-1.8426761746904829E-2</v>
      </c>
      <c r="T73" s="2">
        <f t="shared" si="40"/>
        <v>0</v>
      </c>
      <c r="U73" s="2">
        <f t="shared" si="40"/>
        <v>0</v>
      </c>
      <c r="V73" s="2">
        <f t="shared" si="40"/>
        <v>0</v>
      </c>
      <c r="W73" s="2">
        <f t="shared" si="40"/>
        <v>0</v>
      </c>
      <c r="X73" s="2">
        <f t="shared" si="40"/>
        <v>0</v>
      </c>
      <c r="Y73" s="2">
        <f t="shared" si="40"/>
        <v>0</v>
      </c>
      <c r="Z73" s="2">
        <f t="shared" si="40"/>
        <v>0</v>
      </c>
      <c r="AA73" s="2">
        <f t="shared" si="40"/>
        <v>0</v>
      </c>
      <c r="AB73" s="2">
        <f t="shared" si="40"/>
        <v>0</v>
      </c>
      <c r="AC73" s="2">
        <f t="shared" si="40"/>
        <v>0</v>
      </c>
      <c r="AD73" s="2"/>
      <c r="AE73" s="2"/>
      <c r="AF73" s="2">
        <f t="shared" si="40"/>
        <v>0.22138153435642782</v>
      </c>
      <c r="AG73" s="2">
        <f t="shared" si="40"/>
        <v>-2.6297360692442595E-2</v>
      </c>
      <c r="AH73" s="2">
        <f t="shared" si="40"/>
        <v>7.1085437259963413E-2</v>
      </c>
      <c r="AI73" s="2">
        <f t="shared" si="40"/>
        <v>6.9441024378231964E-2</v>
      </c>
      <c r="AJ73" s="2">
        <f t="shared" si="40"/>
        <v>0.16446714099915849</v>
      </c>
      <c r="AK73" s="2">
        <f t="shared" si="40"/>
        <v>0.10960625775832478</v>
      </c>
      <c r="AL73" s="2">
        <f t="shared" si="40"/>
        <v>0.17566665758723077</v>
      </c>
      <c r="AM73" s="2">
        <f t="shared" si="40"/>
        <v>0.11655012721714764</v>
      </c>
      <c r="AN73" s="2">
        <f t="shared" si="40"/>
        <v>0.27801172487820991</v>
      </c>
      <c r="AO73" s="2">
        <f t="shared" si="40"/>
        <v>2.886103066608503E-2</v>
      </c>
      <c r="AP73" s="2">
        <f t="shared" si="40"/>
        <v>2.9214883872191733E-2</v>
      </c>
      <c r="AQ73" s="2">
        <f t="shared" si="40"/>
        <v>7.6799722908198476E-3</v>
      </c>
      <c r="AR73" s="2">
        <f t="shared" si="40"/>
        <v>4.5683453237410632E-3</v>
      </c>
      <c r="AS73" s="2">
        <f t="shared" si="40"/>
        <v>-2.1439508015606901E-2</v>
      </c>
      <c r="AT73" s="2">
        <f t="shared" si="40"/>
        <v>-1084628</v>
      </c>
      <c r="AU73" s="2">
        <f t="shared" si="40"/>
        <v>-3505675</v>
      </c>
      <c r="AV73" s="2">
        <f t="shared" si="40"/>
        <v>-1931302902</v>
      </c>
      <c r="AW73" s="2">
        <f t="shared" si="40"/>
        <v>-217434013</v>
      </c>
      <c r="AX73" s="2"/>
      <c r="AY73" s="2"/>
      <c r="AZ73" s="2">
        <f t="shared" si="40"/>
        <v>0</v>
      </c>
      <c r="BA73" s="2">
        <f t="shared" si="40"/>
        <v>0</v>
      </c>
      <c r="BB73" s="2">
        <f t="shared" si="40"/>
        <v>0.19999999999999996</v>
      </c>
      <c r="BC73" s="2">
        <f t="shared" si="40"/>
        <v>0.14919429579359633</v>
      </c>
      <c r="BD73" s="2">
        <f t="shared" si="40"/>
        <v>8.3830307313984553E-2</v>
      </c>
      <c r="BE73" s="2">
        <f t="shared" si="40"/>
        <v>0.12143016462635225</v>
      </c>
      <c r="BF73" s="2">
        <f t="shared" si="40"/>
        <v>0.15868231104327624</v>
      </c>
      <c r="BG73" s="2"/>
      <c r="BH73" s="2"/>
      <c r="BI73" s="2">
        <f t="shared" si="40"/>
        <v>0.22787978668822584</v>
      </c>
      <c r="BJ73" s="2">
        <f t="shared" si="40"/>
        <v>8.0411539414347866E-2</v>
      </c>
      <c r="BK73" s="2">
        <f t="shared" si="40"/>
        <v>7.5413136919417312E-2</v>
      </c>
      <c r="BL73" s="2">
        <f t="shared" si="40"/>
        <v>0.22529934435359333</v>
      </c>
      <c r="BM73" s="2">
        <f t="shared" si="40"/>
        <v>0</v>
      </c>
      <c r="BN73" s="2">
        <f t="shared" si="40"/>
        <v>0</v>
      </c>
      <c r="BO73" s="2">
        <f t="shared" si="40"/>
        <v>0</v>
      </c>
      <c r="BP73" s="12">
        <f t="shared" ref="BP73:CA73" si="41">BP23/BP48-1</f>
        <v>0</v>
      </c>
      <c r="BQ73" s="2">
        <f t="shared" si="41"/>
        <v>0</v>
      </c>
      <c r="BR73" s="2">
        <f t="shared" si="41"/>
        <v>0</v>
      </c>
      <c r="BS73" s="2">
        <f t="shared" si="41"/>
        <v>0</v>
      </c>
      <c r="BT73" s="2"/>
      <c r="BU73" s="2"/>
      <c r="BV73" s="2">
        <f t="shared" si="41"/>
        <v>0</v>
      </c>
      <c r="BW73" s="2">
        <f t="shared" si="41"/>
        <v>0</v>
      </c>
      <c r="BX73" s="2">
        <f t="shared" si="41"/>
        <v>0</v>
      </c>
      <c r="BY73" s="2">
        <f t="shared" si="41"/>
        <v>0</v>
      </c>
      <c r="BZ73" s="2">
        <f t="shared" si="41"/>
        <v>-0.19199694309827275</v>
      </c>
      <c r="CA73" s="2">
        <f t="shared" si="41"/>
        <v>-0.2025636574530707</v>
      </c>
      <c r="CB73" t="s">
        <v>68</v>
      </c>
    </row>
    <row r="74" spans="1:80" s="6" customFormat="1">
      <c r="D74" s="7">
        <f>AVERAGE(D53:D73)</f>
        <v>0.19473504034449765</v>
      </c>
      <c r="E74" s="7"/>
      <c r="F74" s="7">
        <f t="shared" ref="F74:BP74" si="42">AVERAGE(F53:F73)</f>
        <v>0</v>
      </c>
      <c r="G74" s="7">
        <f t="shared" si="42"/>
        <v>0</v>
      </c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>
        <f t="shared" si="42"/>
        <v>-1.8387377568851136E-2</v>
      </c>
      <c r="T74" s="7">
        <f t="shared" si="42"/>
        <v>0</v>
      </c>
      <c r="U74" s="7">
        <f t="shared" si="42"/>
        <v>0</v>
      </c>
      <c r="V74" s="7">
        <f t="shared" si="42"/>
        <v>0</v>
      </c>
      <c r="W74" s="7">
        <f t="shared" si="42"/>
        <v>0</v>
      </c>
      <c r="X74" s="7">
        <f t="shared" si="42"/>
        <v>0</v>
      </c>
      <c r="Y74" s="7">
        <f t="shared" si="42"/>
        <v>0</v>
      </c>
      <c r="Z74" s="7">
        <f t="shared" si="42"/>
        <v>0</v>
      </c>
      <c r="AA74" s="7">
        <f t="shared" si="42"/>
        <v>0</v>
      </c>
      <c r="AB74" s="7">
        <f t="shared" si="42"/>
        <v>0</v>
      </c>
      <c r="AC74" s="7">
        <f t="shared" si="42"/>
        <v>0</v>
      </c>
      <c r="AD74" s="7"/>
      <c r="AE74" s="7"/>
      <c r="AF74" s="7">
        <f>AVERAGE(AF53:AF73)</f>
        <v>0.18571618630283301</v>
      </c>
      <c r="AG74" s="7">
        <f t="shared" si="42"/>
        <v>2.6088421068882076E-3</v>
      </c>
      <c r="AH74" s="7">
        <f t="shared" si="42"/>
        <v>0.18897658031401518</v>
      </c>
      <c r="AI74" s="7">
        <f t="shared" si="42"/>
        <v>0.23626936283738476</v>
      </c>
      <c r="AJ74" s="7">
        <f t="shared" si="42"/>
        <v>4.0682128869733332E-3</v>
      </c>
      <c r="AK74" s="7">
        <f t="shared" si="42"/>
        <v>4.6783934853719972E-3</v>
      </c>
      <c r="AL74" s="7">
        <f t="shared" si="42"/>
        <v>4.2577092039695116E-3</v>
      </c>
      <c r="AM74" s="7">
        <f t="shared" si="42"/>
        <v>1.7864503259251972E-3</v>
      </c>
      <c r="AN74" s="7">
        <f t="shared" si="42"/>
        <v>0.263462683450227</v>
      </c>
      <c r="AO74" s="7">
        <f t="shared" si="42"/>
        <v>0.14354918035751155</v>
      </c>
      <c r="AP74" s="7">
        <f t="shared" si="42"/>
        <v>0.14146035335323351</v>
      </c>
      <c r="AQ74" s="7">
        <f t="shared" si="42"/>
        <v>0.13216300004173762</v>
      </c>
      <c r="AR74" s="7">
        <f t="shared" si="42"/>
        <v>0.12618103914074319</v>
      </c>
      <c r="AS74" s="7">
        <f t="shared" si="42"/>
        <v>1.2687948594557676E-3</v>
      </c>
      <c r="AT74" s="7">
        <f t="shared" si="42"/>
        <v>-646778.38095238095</v>
      </c>
      <c r="AU74" s="7">
        <f t="shared" si="42"/>
        <v>-1546468.857142857</v>
      </c>
      <c r="AV74" s="7">
        <f t="shared" si="42"/>
        <v>-1517812708.7619047</v>
      </c>
      <c r="AW74" s="7">
        <f t="shared" si="42"/>
        <v>-235177224.38095239</v>
      </c>
      <c r="AX74" s="7"/>
      <c r="AY74" s="7"/>
      <c r="AZ74" s="7">
        <f t="shared" si="42"/>
        <v>0</v>
      </c>
      <c r="BA74" s="7">
        <f t="shared" si="42"/>
        <v>0</v>
      </c>
      <c r="BB74" s="7">
        <f t="shared" si="42"/>
        <v>6.3911750027821138E-2</v>
      </c>
      <c r="BC74" s="7">
        <f t="shared" si="42"/>
        <v>3.4046912496219811E-3</v>
      </c>
      <c r="BD74" s="7">
        <f t="shared" si="42"/>
        <v>2.9212036964046791E-4</v>
      </c>
      <c r="BE74" s="7">
        <f t="shared" si="42"/>
        <v>5.621947988102745E-3</v>
      </c>
      <c r="BF74" s="7">
        <f t="shared" si="42"/>
        <v>3.5278711212202323E-3</v>
      </c>
      <c r="BG74" s="7"/>
      <c r="BH74" s="7"/>
      <c r="BI74" s="7">
        <f t="shared" si="42"/>
        <v>0.22081636924321066</v>
      </c>
      <c r="BJ74" s="7">
        <f t="shared" si="42"/>
        <v>0.16659508658859551</v>
      </c>
      <c r="BK74" s="7">
        <f t="shared" si="42"/>
        <v>0.16057091228429443</v>
      </c>
      <c r="BL74" s="7">
        <f t="shared" si="42"/>
        <v>0.23364809066070849</v>
      </c>
      <c r="BM74" s="7">
        <f t="shared" si="42"/>
        <v>0</v>
      </c>
      <c r="BN74" s="7">
        <f t="shared" si="42"/>
        <v>0</v>
      </c>
      <c r="BO74" s="7">
        <f t="shared" si="42"/>
        <v>0</v>
      </c>
      <c r="BP74" s="12">
        <f t="shared" si="42"/>
        <v>0</v>
      </c>
      <c r="BQ74" s="7">
        <f t="shared" ref="BQ74:CA74" si="43">AVERAGE(BQ53:BQ73)</f>
        <v>0</v>
      </c>
      <c r="BR74" s="7">
        <f t="shared" si="43"/>
        <v>0</v>
      </c>
      <c r="BS74" s="7">
        <f t="shared" si="43"/>
        <v>0</v>
      </c>
      <c r="BT74" s="7"/>
      <c r="BU74" s="7"/>
      <c r="BV74" s="7">
        <f t="shared" si="43"/>
        <v>0</v>
      </c>
      <c r="BW74" s="7">
        <f t="shared" si="43"/>
        <v>0</v>
      </c>
      <c r="BX74" s="7">
        <f t="shared" si="43"/>
        <v>-9.2994601516785905E-3</v>
      </c>
      <c r="BY74" s="7">
        <f t="shared" si="43"/>
        <v>2.130053892166334E-2</v>
      </c>
      <c r="BZ74" s="7">
        <f t="shared" si="43"/>
        <v>3.0074129833676432E-2</v>
      </c>
      <c r="CA74" s="7">
        <f t="shared" si="43"/>
        <v>3.0303069348976457E-2</v>
      </c>
    </row>
    <row r="75" spans="1:80"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1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</row>
    <row r="76" spans="1:80"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1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</row>
    <row r="77" spans="1:80"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1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</row>
  </sheetData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comparison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Xifan Tang</dc:creator>
  <cp:lastModifiedBy>Xifan Tang</cp:lastModifiedBy>
  <dcterms:created xsi:type="dcterms:W3CDTF">2021-06-25T03:12:04Z</dcterms:created>
  <dcterms:modified xsi:type="dcterms:W3CDTF">2021-09-20T17:02:34Z</dcterms:modified>
</cp:coreProperties>
</file>