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fanTang\Desktop\VTR_QoR_comp\"/>
    </mc:Choice>
  </mc:AlternateContent>
  <xr:revisionPtr revIDLastSave="0" documentId="13_ncr:1_{A38BEAF1-FA09-4DB1-AF55-B2A30E6FD68E}" xr6:coauthVersionLast="47" xr6:coauthVersionMax="47" xr10:uidLastSave="{00000000-0000-0000-0000-000000000000}"/>
  <bookViews>
    <workbookView xWindow="29610" yWindow="-120" windowWidth="28110" windowHeight="16440" xr2:uid="{41EF845E-0088-4199-9925-329576D8ECFC}"/>
  </bookViews>
  <sheets>
    <sheet name="comparis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2" i="1" l="1"/>
  <c r="T72" i="1"/>
  <c r="U72" i="1"/>
  <c r="V72" i="1"/>
  <c r="W72" i="1"/>
  <c r="X72" i="1"/>
  <c r="Y7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E51" i="1"/>
  <c r="E72" i="1" s="1"/>
  <c r="F51" i="1"/>
  <c r="G51" i="1"/>
  <c r="H51" i="1"/>
  <c r="I51" i="1"/>
  <c r="J51" i="1"/>
  <c r="K51" i="1"/>
  <c r="L51" i="1"/>
  <c r="M51" i="1"/>
  <c r="N51" i="1"/>
  <c r="O51" i="1"/>
  <c r="P51" i="1"/>
  <c r="Q51" i="1"/>
  <c r="Q72" i="1" s="1"/>
  <c r="R51" i="1"/>
  <c r="R72" i="1" s="1"/>
  <c r="Z51" i="1"/>
  <c r="AA51" i="1"/>
  <c r="AB51" i="1"/>
  <c r="AC51" i="1"/>
  <c r="AD51" i="1"/>
  <c r="AE51" i="1"/>
  <c r="AF51" i="1"/>
  <c r="AG51" i="1"/>
  <c r="AH51" i="1"/>
  <c r="AI51" i="1"/>
  <c r="AJ51" i="1"/>
  <c r="AK51" i="1"/>
  <c r="AK72" i="1" s="1"/>
  <c r="AL51" i="1"/>
  <c r="AL72" i="1" s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T72" i="1" s="1"/>
  <c r="BU51" i="1"/>
  <c r="BU72" i="1" s="1"/>
  <c r="BV51" i="1"/>
  <c r="BW51" i="1"/>
  <c r="BX51" i="1"/>
  <c r="BY51" i="1"/>
  <c r="BZ51" i="1"/>
  <c r="CA51" i="1"/>
  <c r="D51" i="1"/>
  <c r="BI72" i="1" l="1"/>
  <c r="F72" i="1"/>
  <c r="AW72" i="1"/>
  <c r="BX72" i="1"/>
  <c r="AY72" i="1"/>
  <c r="AA72" i="1"/>
  <c r="BK72" i="1"/>
  <c r="AM72" i="1"/>
  <c r="BH72" i="1"/>
  <c r="BW72" i="1"/>
  <c r="AV72" i="1"/>
  <c r="H72" i="1"/>
  <c r="AI72" i="1"/>
  <c r="AJ72" i="1"/>
  <c r="Z72" i="1"/>
  <c r="G72" i="1"/>
  <c r="BV72" i="1"/>
  <c r="BG72" i="1"/>
  <c r="O72" i="1"/>
  <c r="BS72" i="1"/>
  <c r="AU72" i="1"/>
  <c r="BR72" i="1"/>
  <c r="BF72" i="1"/>
  <c r="AT72" i="1"/>
  <c r="AH72" i="1"/>
  <c r="BQ72" i="1"/>
  <c r="BE72" i="1"/>
  <c r="AS72" i="1"/>
  <c r="AG72" i="1"/>
  <c r="N72" i="1"/>
  <c r="BJ72" i="1"/>
  <c r="AF72" i="1"/>
  <c r="BD72" i="1"/>
  <c r="CA72" i="1"/>
  <c r="L72" i="1"/>
  <c r="BP72" i="1"/>
  <c r="M72" i="1"/>
  <c r="BO72" i="1"/>
  <c r="BC72" i="1"/>
  <c r="AQ72" i="1"/>
  <c r="AE72" i="1"/>
  <c r="BZ72" i="1"/>
  <c r="BN72" i="1"/>
  <c r="BB72" i="1"/>
  <c r="AP72" i="1"/>
  <c r="AD72" i="1"/>
  <c r="K72" i="1"/>
  <c r="AX72" i="1"/>
  <c r="D72" i="1"/>
  <c r="AR72" i="1"/>
  <c r="AC72" i="1"/>
  <c r="BY72" i="1"/>
  <c r="BM72" i="1"/>
  <c r="BA72" i="1"/>
  <c r="AO72" i="1"/>
  <c r="J72" i="1"/>
  <c r="BL72" i="1"/>
  <c r="AZ72" i="1"/>
  <c r="AN72" i="1"/>
  <c r="AB72" i="1"/>
  <c r="I72" i="1"/>
  <c r="P72" i="1"/>
</calcChain>
</file>

<file path=xl/sharedStrings.xml><?xml version="1.0" encoding="utf-8"?>
<sst xmlns="http://schemas.openxmlformats.org/spreadsheetml/2006/main" count="873" uniqueCount="169">
  <si>
    <t xml:space="preserve"> arch</t>
  </si>
  <si>
    <t xml:space="preserve">                                            circuit</t>
  </si>
  <si>
    <t xml:space="preserve">             script_params</t>
  </si>
  <si>
    <t xml:space="preserve">  vtr_flow_elapsed_time</t>
  </si>
  <si>
    <t xml:space="preserve">  error</t>
  </si>
  <si>
    <t xml:space="preserve">  odin_synth_time</t>
  </si>
  <si>
    <t xml:space="preserve">  max_odin_mem</t>
  </si>
  <si>
    <t xml:space="preserve">  abc_depth</t>
  </si>
  <si>
    <t xml:space="preserve">  abc_synth_time</t>
  </si>
  <si>
    <t xml:space="preserve">  abc_cec_time</t>
  </si>
  <si>
    <t xml:space="preserve">  abc_sec_time</t>
  </si>
  <si>
    <t xml:space="preserve">  max_abc_mem</t>
  </si>
  <si>
    <t xml:space="preserve">  ace_time</t>
  </si>
  <si>
    <t xml:space="preserve">  max_ace_mem</t>
  </si>
  <si>
    <t xml:space="preserve">  num_clb</t>
  </si>
  <si>
    <t xml:space="preserve">  num_io</t>
  </si>
  <si>
    <t xml:space="preserve">  num_memories</t>
  </si>
  <si>
    <t xml:space="preserve">  num_mult</t>
  </si>
  <si>
    <t xml:space="preserve">  vpr_status</t>
  </si>
  <si>
    <t xml:space="preserve">  vpr_revision</t>
  </si>
  <si>
    <t xml:space="preserve">                  vpr_build_info</t>
  </si>
  <si>
    <t xml:space="preserve">                  vpr_compiler</t>
  </si>
  <si>
    <t xml:space="preserve">                                           vpr_compiled</t>
  </si>
  <si>
    <t xml:space="preserve">         hostname</t>
  </si>
  <si>
    <t xml:space="preserve">               rundir</t>
  </si>
  <si>
    <t xml:space="preserve">                                                       max_vpr_mem</t>
  </si>
  <si>
    <t xml:space="preserve">  num_primary_inputs</t>
  </si>
  <si>
    <t xml:space="preserve">  num_primary_outputs</t>
  </si>
  <si>
    <t xml:space="preserve">  num_pre_packed_nets</t>
  </si>
  <si>
    <t xml:space="preserve">  num_pre_packed_blocks</t>
  </si>
  <si>
    <t xml:space="preserve">  num_netlist_clocks</t>
  </si>
  <si>
    <t xml:space="preserve">  num_post_packed_nets</t>
  </si>
  <si>
    <t xml:space="preserve">  num_post_packed_blocks</t>
  </si>
  <si>
    <t xml:space="preserve">  device_width</t>
  </si>
  <si>
    <t xml:space="preserve">  device_height</t>
  </si>
  <si>
    <t xml:space="preserve">  device_grid_tiles</t>
  </si>
  <si>
    <t xml:space="preserve">  device_limiting_resources</t>
  </si>
  <si>
    <t xml:space="preserve">  device_name</t>
  </si>
  <si>
    <t xml:space="preserve">  pack_time</t>
  </si>
  <si>
    <t xml:space="preserve">  placed_wirelength_est</t>
  </si>
  <si>
    <t xml:space="preserve">  place_time</t>
  </si>
  <si>
    <t xml:space="preserve">  place_quench_time</t>
  </si>
  <si>
    <t xml:space="preserve">  placed_CPD_est</t>
  </si>
  <si>
    <t xml:space="preserve">  placed_setup_TNS_est</t>
  </si>
  <si>
    <t xml:space="preserve">  placed_setup_WNS_est</t>
  </si>
  <si>
    <t xml:space="preserve">  placed_geomean_nonvirtual_intradomain_critical_path_delay_est</t>
  </si>
  <si>
    <t xml:space="preserve">  place_delay_matrix_lookup_time</t>
  </si>
  <si>
    <t xml:space="preserve">  place_quench_timing_analysis_time</t>
  </si>
  <si>
    <t xml:space="preserve">  place_quench_sta_time</t>
  </si>
  <si>
    <t xml:space="preserve">  place_total_timing_analysis_time</t>
  </si>
  <si>
    <t xml:space="preserve">  place_total_sta_time</t>
  </si>
  <si>
    <t xml:space="preserve">  min_chan_width</t>
  </si>
  <si>
    <t xml:space="preserve">  routed_wirelength</t>
  </si>
  <si>
    <t xml:space="preserve">  min_chan_width_route_success_iteration</t>
  </si>
  <si>
    <t xml:space="preserve">  logic_block_area_total</t>
  </si>
  <si>
    <t xml:space="preserve">  logic_block_area_used</t>
  </si>
  <si>
    <t xml:space="preserve">  min_chan_width_routing_area_total</t>
  </si>
  <si>
    <t xml:space="preserve">  min_chan_width_routing_area_per_tile</t>
  </si>
  <si>
    <t xml:space="preserve">  min_chan_width_route_time</t>
  </si>
  <si>
    <t xml:space="preserve">  min_chan_width_total_timing_analysis_time</t>
  </si>
  <si>
    <t xml:space="preserve">  min_chan_width_total_sta_time</t>
  </si>
  <si>
    <t xml:space="preserve">  crit_path_routed_wirelength</t>
  </si>
  <si>
    <t xml:space="preserve">  crit_path_route_success_iteration</t>
  </si>
  <si>
    <t xml:space="preserve">  crit_path_total_nets_routed</t>
  </si>
  <si>
    <t xml:space="preserve">  crit_path_total_connections_routed</t>
  </si>
  <si>
    <t xml:space="preserve">  crit_path_total_heap_pushes</t>
  </si>
  <si>
    <t xml:space="preserve">  crit_path_total_heap_pops</t>
  </si>
  <si>
    <t xml:space="preserve">  critical_path_delay</t>
  </si>
  <si>
    <t xml:space="preserve">  geomean_nonvirtual_intradomain_critical_path_delay</t>
  </si>
  <si>
    <t xml:space="preserve">  setup_TNS</t>
  </si>
  <si>
    <t xml:space="preserve">  setup_WNS</t>
  </si>
  <si>
    <t xml:space="preserve">  hold_TNS</t>
  </si>
  <si>
    <t xml:space="preserve">   hold_WNS</t>
  </si>
  <si>
    <t xml:space="preserve">    crit_path_routing_area_total</t>
  </si>
  <si>
    <t xml:space="preserve">  crit_path_routing_area_per_tile</t>
  </si>
  <si>
    <t xml:space="preserve">  router_lookahead_computation_time</t>
  </si>
  <si>
    <t xml:space="preserve">  crit_path_route_time</t>
  </si>
  <si>
    <t xml:space="preserve">  crit_path_total_timing_analysis_time</t>
  </si>
  <si>
    <t xml:space="preserve">  crit_path_total_sta_time</t>
  </si>
  <si>
    <t xml:space="preserve"> </t>
  </si>
  <si>
    <t xml:space="preserve"> k6_frac_N10_frac_chain_depop50_mem32K_40nm.xml</t>
  </si>
  <si>
    <t xml:space="preserve">  arm_core.v</t>
  </si>
  <si>
    <t xml:space="preserve">          common</t>
  </si>
  <si>
    <t xml:space="preserve">                 </t>
  </si>
  <si>
    <t xml:space="preserve">                  </t>
  </si>
  <si>
    <t xml:space="preserve">  bgm.v</t>
  </si>
  <si>
    <t xml:space="preserve">               common</t>
  </si>
  <si>
    <t xml:space="preserve">  blob_merge.v</t>
  </si>
  <si>
    <t xml:space="preserve">        common</t>
  </si>
  <si>
    <t xml:space="preserve">  boundtop.v</t>
  </si>
  <si>
    <t xml:space="preserve">                   </t>
  </si>
  <si>
    <t xml:space="preserve">                </t>
  </si>
  <si>
    <t xml:space="preserve">  ch_intrinsics.v</t>
  </si>
  <si>
    <t xml:space="preserve">     common</t>
  </si>
  <si>
    <t xml:space="preserve">  diffeq1.v</t>
  </si>
  <si>
    <t xml:space="preserve">           common</t>
  </si>
  <si>
    <t xml:space="preserve">  diffeq2.v</t>
  </si>
  <si>
    <t xml:space="preserve">  LU8PEEng.v</t>
  </si>
  <si>
    <t xml:space="preserve">  LU32PEEng.v</t>
  </si>
  <si>
    <t xml:space="preserve">         common</t>
  </si>
  <si>
    <t xml:space="preserve">  mcml.v</t>
  </si>
  <si>
    <t xml:space="preserve">              common</t>
  </si>
  <si>
    <t xml:space="preserve">  mkDelayWorker32B.v</t>
  </si>
  <si>
    <t xml:space="preserve">  common</t>
  </si>
  <si>
    <t xml:space="preserve">  mkPktMerge.v</t>
  </si>
  <si>
    <t xml:space="preserve">  mkSMAdapter4B.v</t>
  </si>
  <si>
    <t xml:space="preserve">  or1200.v</t>
  </si>
  <si>
    <t xml:space="preserve">            common</t>
  </si>
  <si>
    <t xml:space="preserve">  raygentop.v</t>
  </si>
  <si>
    <t xml:space="preserve">  sha.v</t>
  </si>
  <si>
    <t xml:space="preserve">  spree.v</t>
  </si>
  <si>
    <t xml:space="preserve">             common</t>
  </si>
  <si>
    <t xml:space="preserve">  stereovision0.v</t>
  </si>
  <si>
    <t xml:space="preserve">  stereovision1.v</t>
  </si>
  <si>
    <t xml:space="preserve">  stereovision2.v</t>
  </si>
  <si>
    <t xml:space="preserve">  stereovision3.v</t>
  </si>
  <si>
    <t xml:space="preserve">                    </t>
  </si>
  <si>
    <t>Pull request</t>
  </si>
  <si>
    <t>Current master</t>
  </si>
  <si>
    <t>Comparison</t>
  </si>
  <si>
    <t xml:space="preserve">  circuit</t>
  </si>
  <si>
    <t xml:space="preserve">  script_params</t>
  </si>
  <si>
    <t xml:space="preserve">  vpr_build_info</t>
  </si>
  <si>
    <t xml:space="preserve">  vpr_compiler</t>
  </si>
  <si>
    <t xml:space="preserve">  vpr_compiled</t>
  </si>
  <si>
    <t xml:space="preserve">  hostname</t>
  </si>
  <si>
    <t xml:space="preserve">  rundir</t>
  </si>
  <si>
    <t xml:space="preserve">  max_vpr_mem</t>
  </si>
  <si>
    <t xml:space="preserve">  hold_WNS</t>
  </si>
  <si>
    <t xml:space="preserve">  crit_path_routing_area_total</t>
  </si>
  <si>
    <t>k6_frac_N10_frac_chain_depop50_mem32K_40nm.xml</t>
  </si>
  <si>
    <t>arm_core.v</t>
  </si>
  <si>
    <t>common</t>
  </si>
  <si>
    <t>success</t>
  </si>
  <si>
    <t>v8.0.0-3529-ge6e1fc043</t>
  </si>
  <si>
    <t>release IPO VTR_ASSERT_LEVEL=2</t>
  </si>
  <si>
    <t>GNU 8.2.0 on Linux-3.10.0-1160.36.2.el7.x86_64 x86_64</t>
  </si>
  <si>
    <t>2021-09-20T10:37:34</t>
  </si>
  <si>
    <t>khyber</t>
  </si>
  <si>
    <t>/home/users/hamza.khan/work/test_basic_sanity/test_sanity_basic</t>
  </si>
  <si>
    <t>clb memory</t>
  </si>
  <si>
    <t>auto</t>
  </si>
  <si>
    <t>bgm.v</t>
  </si>
  <si>
    <t>clb</t>
  </si>
  <si>
    <t>blob_merge.v</t>
  </si>
  <si>
    <t>boundtop.v</t>
  </si>
  <si>
    <t>ch_intrinsics.v</t>
  </si>
  <si>
    <t>diffeq1.v</t>
  </si>
  <si>
    <t>mult_36</t>
  </si>
  <si>
    <t>diffeq2.v</t>
  </si>
  <si>
    <t>LU8PEEng.v</t>
  </si>
  <si>
    <t>LU32PEEng.v</t>
  </si>
  <si>
    <t>mcml.v</t>
  </si>
  <si>
    <t>mkDelayWorker32B.v</t>
  </si>
  <si>
    <t>memory</t>
  </si>
  <si>
    <t>mkPktMerge.v</t>
  </si>
  <si>
    <t>mkSMAdapter4B.v</t>
  </si>
  <si>
    <t>or1200.v</t>
  </si>
  <si>
    <t>io</t>
  </si>
  <si>
    <t>raygentop.v</t>
  </si>
  <si>
    <t>sha.v</t>
  </si>
  <si>
    <t>spree.v</t>
  </si>
  <si>
    <t>stereovision0.v</t>
  </si>
  <si>
    <t>stereovision1.v</t>
  </si>
  <si>
    <t>stereovision2.v</t>
  </si>
  <si>
    <t>stereovision3.v</t>
  </si>
  <si>
    <t>v8.0.0-4585-gef1a318f7-dirty</t>
  </si>
  <si>
    <t>2021-09-17T18:46:00</t>
  </si>
  <si>
    <t>/home/users/hamza.khan/work/xifan_commit/vtr-verilog-to-routing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</si>
</sst>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rgb="FF00B05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sz val="11"/>
      <color rgb="FFFF0000"/>
      <name val="Calibri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9" fontId="0" fillId="0" borderId="0" xfId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0" applyFont="1"/>
    <xf numFmtId="9" fontId="3" fillId="0" borderId="0" xfId="1" applyFont="1"/>
    <xf numFmtId="0" fontId="5" fillId="3" borderId="0" xfId="0" applyFont="1" applyFill="1"/>
    <xf numFmtId="0" fontId="5" fillId="0" borderId="0" xfId="0" applyFont="1"/>
    <xf numFmtId="0" fontId="6" fillId="2" borderId="0" xfId="0" applyFont="1" applyFill="1"/>
    <xf numFmtId="0" fontId="6" fillId="4" borderId="0" xfId="0" applyFont="1" applyFill="1"/>
    <xf numFmtId="9" fontId="6" fillId="0" borderId="0" xfId="1" applyFont="1"/>
    <xf numFmtId="0" fontId="1" fillId="0" borderId="0" xfId="2"/>
    <xf numFmtId="0" fontId="1" fillId="0" borderId="0" xfId="2"/>
  </cellXfs>
  <cellStyles count="3">
    <cellStyle name="Normal" xfId="0" builtinId="0"/>
    <cellStyle name="Normal 2" xfId="2" xr:uid="{A923F1EA-9A95-4890-91D6-994F5FB9E1E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21D2-5721-48F7-81DE-1E0CC73BA3AA}">
  <dimension ref="A1:CB75"/>
  <sheetViews>
    <sheetView tabSelected="1" topLeftCell="AZ31" workbookViewId="0">
      <selection activeCell="BY72" sqref="BY72"/>
    </sheetView>
  </sheetViews>
  <sheetFormatPr defaultColWidth="8.85546875" defaultRowHeight="15"/>
  <cols>
    <col min="1" max="1" width="49.85546875" customWidth="1"/>
    <col min="68" max="68" width="8.85546875" style="8"/>
  </cols>
  <sheetData>
    <row r="1" spans="1:80" s="3" customFormat="1">
      <c r="A1" s="3" t="s">
        <v>117</v>
      </c>
      <c r="BP1" s="7"/>
    </row>
    <row r="2" spans="1:80">
      <c r="A2" t="s">
        <v>0</v>
      </c>
      <c r="B2" t="s">
        <v>120</v>
      </c>
      <c r="C2" t="s">
        <v>121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122</v>
      </c>
      <c r="V2" t="s">
        <v>123</v>
      </c>
      <c r="W2" t="s">
        <v>124</v>
      </c>
      <c r="X2" t="s">
        <v>125</v>
      </c>
      <c r="Y2" t="s">
        <v>126</v>
      </c>
      <c r="Z2" t="s">
        <v>127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128</v>
      </c>
      <c r="BV2" t="s">
        <v>129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</row>
    <row r="3" spans="1:80">
      <c r="A3" s="13" t="s">
        <v>130</v>
      </c>
      <c r="B3" s="13" t="s">
        <v>131</v>
      </c>
      <c r="C3" s="13" t="s">
        <v>132</v>
      </c>
      <c r="D3" s="13">
        <v>458.38</v>
      </c>
      <c r="E3" s="13"/>
      <c r="F3" s="13">
        <v>3.78</v>
      </c>
      <c r="G3" s="13">
        <v>125728</v>
      </c>
      <c r="H3" s="13">
        <v>18</v>
      </c>
      <c r="I3" s="13">
        <v>114.51</v>
      </c>
      <c r="J3" s="13">
        <v>-1</v>
      </c>
      <c r="K3" s="13">
        <v>-1</v>
      </c>
      <c r="L3" s="13">
        <v>63292</v>
      </c>
      <c r="M3" s="13">
        <v>-1</v>
      </c>
      <c r="N3" s="13">
        <v>-1</v>
      </c>
      <c r="O3" s="13">
        <v>844</v>
      </c>
      <c r="P3" s="13">
        <v>133</v>
      </c>
      <c r="Q3" s="13">
        <v>24</v>
      </c>
      <c r="R3" s="13">
        <v>0</v>
      </c>
      <c r="S3" s="13" t="s">
        <v>133</v>
      </c>
      <c r="T3" s="13" t="s">
        <v>166</v>
      </c>
      <c r="U3" s="13" t="s">
        <v>135</v>
      </c>
      <c r="V3" s="13" t="s">
        <v>136</v>
      </c>
      <c r="W3" s="13" t="s">
        <v>167</v>
      </c>
      <c r="X3" s="13" t="s">
        <v>138</v>
      </c>
      <c r="Y3" s="13" t="s">
        <v>168</v>
      </c>
      <c r="Z3" s="13">
        <v>286520</v>
      </c>
      <c r="AA3" s="13">
        <v>133</v>
      </c>
      <c r="AB3" s="13">
        <v>179</v>
      </c>
      <c r="AC3" s="13">
        <v>18339</v>
      </c>
      <c r="AD3" s="13">
        <v>18121</v>
      </c>
      <c r="AE3" s="13">
        <v>1</v>
      </c>
      <c r="AF3" s="13">
        <v>8939</v>
      </c>
      <c r="AG3" s="13">
        <v>1180</v>
      </c>
      <c r="AH3" s="13">
        <v>36</v>
      </c>
      <c r="AI3" s="13">
        <v>36</v>
      </c>
      <c r="AJ3" s="13">
        <v>1296</v>
      </c>
      <c r="AK3" s="13" t="s">
        <v>140</v>
      </c>
      <c r="AL3" s="13" t="s">
        <v>141</v>
      </c>
      <c r="AM3" s="13">
        <v>20.89</v>
      </c>
      <c r="AN3" s="13">
        <v>133843</v>
      </c>
      <c r="AO3" s="13">
        <v>28.43</v>
      </c>
      <c r="AP3" s="13">
        <v>0.18</v>
      </c>
      <c r="AQ3" s="13">
        <v>18.418399999999998</v>
      </c>
      <c r="AR3" s="13">
        <v>-141279</v>
      </c>
      <c r="AS3" s="13">
        <v>-18.418399999999998</v>
      </c>
      <c r="AT3" s="13">
        <v>18.418399999999998</v>
      </c>
      <c r="AU3" s="13">
        <v>5.32</v>
      </c>
      <c r="AV3" s="13">
        <v>5.2778800000000001E-2</v>
      </c>
      <c r="AW3" s="13">
        <v>4.6394400000000002E-2</v>
      </c>
      <c r="AX3" s="13">
        <v>7.7980999999999998</v>
      </c>
      <c r="AY3" s="13">
        <v>6.5033200000000004</v>
      </c>
      <c r="AZ3" s="13">
        <v>146</v>
      </c>
      <c r="BA3" s="13">
        <v>224959</v>
      </c>
      <c r="BB3" s="13">
        <v>37</v>
      </c>
      <c r="BC3" s="13">
        <v>72182800</v>
      </c>
      <c r="BD3" s="13">
        <v>58639500</v>
      </c>
      <c r="BE3" s="13">
        <v>12360600</v>
      </c>
      <c r="BF3" s="13">
        <v>9537.51</v>
      </c>
      <c r="BG3" s="13">
        <v>199.93</v>
      </c>
      <c r="BH3" s="13">
        <v>28.593699999999998</v>
      </c>
      <c r="BI3" s="13">
        <v>24.337700000000002</v>
      </c>
      <c r="BJ3" s="13">
        <v>207535</v>
      </c>
      <c r="BK3" s="13">
        <v>16</v>
      </c>
      <c r="BL3" s="13">
        <v>38497</v>
      </c>
      <c r="BM3" s="13">
        <v>147575</v>
      </c>
      <c r="BN3" s="13">
        <v>36095601</v>
      </c>
      <c r="BO3" s="13">
        <v>8273636</v>
      </c>
      <c r="BP3" s="13">
        <v>20.027799999999999</v>
      </c>
      <c r="BQ3" s="13">
        <v>20.027799999999999</v>
      </c>
      <c r="BR3" s="13">
        <v>-158267</v>
      </c>
      <c r="BS3" s="13">
        <v>-20.027799999999999</v>
      </c>
      <c r="BT3" s="13">
        <v>0</v>
      </c>
      <c r="BU3" s="13">
        <v>0</v>
      </c>
      <c r="BV3" s="13">
        <v>15572900</v>
      </c>
      <c r="BW3" s="13">
        <v>12016.1</v>
      </c>
      <c r="BX3" s="13">
        <v>5.95</v>
      </c>
      <c r="BY3" s="13">
        <v>14.03</v>
      </c>
      <c r="BZ3" s="13">
        <v>3.2109299999999998</v>
      </c>
      <c r="CA3" s="13">
        <v>2.9182199999999998</v>
      </c>
      <c r="CB3" t="s">
        <v>84</v>
      </c>
    </row>
    <row r="4" spans="1:80">
      <c r="A4" s="13" t="s">
        <v>130</v>
      </c>
      <c r="B4" s="13" t="s">
        <v>142</v>
      </c>
      <c r="C4" s="13" t="s">
        <v>132</v>
      </c>
      <c r="D4" s="13">
        <v>966.04</v>
      </c>
      <c r="E4" s="13"/>
      <c r="F4" s="13">
        <v>7.16</v>
      </c>
      <c r="G4" s="13">
        <v>373860</v>
      </c>
      <c r="H4" s="13">
        <v>14</v>
      </c>
      <c r="I4" s="13">
        <v>357.28</v>
      </c>
      <c r="J4" s="13">
        <v>-1</v>
      </c>
      <c r="K4" s="13">
        <v>-1</v>
      </c>
      <c r="L4" s="13">
        <v>142928</v>
      </c>
      <c r="M4" s="13">
        <v>-1</v>
      </c>
      <c r="N4" s="13">
        <v>-1</v>
      </c>
      <c r="O4" s="13">
        <v>2305</v>
      </c>
      <c r="P4" s="13">
        <v>257</v>
      </c>
      <c r="Q4" s="13">
        <v>0</v>
      </c>
      <c r="R4" s="13">
        <v>11</v>
      </c>
      <c r="S4" s="13" t="s">
        <v>133</v>
      </c>
      <c r="T4" s="13" t="s">
        <v>166</v>
      </c>
      <c r="U4" s="13" t="s">
        <v>135</v>
      </c>
      <c r="V4" s="13" t="s">
        <v>136</v>
      </c>
      <c r="W4" s="13" t="s">
        <v>167</v>
      </c>
      <c r="X4" s="13" t="s">
        <v>138</v>
      </c>
      <c r="Y4" s="13" t="s">
        <v>168</v>
      </c>
      <c r="Z4" s="13">
        <v>670628</v>
      </c>
      <c r="AA4" s="13">
        <v>257</v>
      </c>
      <c r="AB4" s="13">
        <v>32</v>
      </c>
      <c r="AC4" s="13">
        <v>36518</v>
      </c>
      <c r="AD4" s="13">
        <v>33906</v>
      </c>
      <c r="AE4" s="13">
        <v>1</v>
      </c>
      <c r="AF4" s="13">
        <v>19046</v>
      </c>
      <c r="AG4" s="13">
        <v>2605</v>
      </c>
      <c r="AH4" s="13">
        <v>58</v>
      </c>
      <c r="AI4" s="13">
        <v>58</v>
      </c>
      <c r="AJ4" s="13">
        <v>3364</v>
      </c>
      <c r="AK4" s="13" t="s">
        <v>143</v>
      </c>
      <c r="AL4" s="13" t="s">
        <v>141</v>
      </c>
      <c r="AM4" s="13">
        <v>63.8</v>
      </c>
      <c r="AN4" s="13">
        <v>247747</v>
      </c>
      <c r="AO4" s="13">
        <v>110.29</v>
      </c>
      <c r="AP4" s="13">
        <v>0.75</v>
      </c>
      <c r="AQ4" s="13">
        <v>17.1218</v>
      </c>
      <c r="AR4" s="13">
        <v>-23175.7</v>
      </c>
      <c r="AS4" s="13">
        <v>-17.1218</v>
      </c>
      <c r="AT4" s="13">
        <v>17.1218</v>
      </c>
      <c r="AU4" s="13">
        <v>56.15</v>
      </c>
      <c r="AV4" s="13">
        <v>0.113381</v>
      </c>
      <c r="AW4" s="13">
        <v>0.10216500000000001</v>
      </c>
      <c r="AX4" s="13">
        <v>14.9894</v>
      </c>
      <c r="AY4" s="13">
        <v>12.5604</v>
      </c>
      <c r="AZ4" s="13">
        <v>116</v>
      </c>
      <c r="BA4" s="13">
        <v>491009</v>
      </c>
      <c r="BB4" s="13">
        <v>49</v>
      </c>
      <c r="BC4" s="13">
        <v>200088000</v>
      </c>
      <c r="BD4" s="13">
        <v>128585000</v>
      </c>
      <c r="BE4" s="13">
        <v>27167200</v>
      </c>
      <c r="BF4" s="13">
        <v>8075.87</v>
      </c>
      <c r="BG4" s="13">
        <v>254.79</v>
      </c>
      <c r="BH4" s="13">
        <v>64.622600000000006</v>
      </c>
      <c r="BI4" s="13">
        <v>54.454599999999999</v>
      </c>
      <c r="BJ4" s="13">
        <v>462659</v>
      </c>
      <c r="BK4" s="13">
        <v>23</v>
      </c>
      <c r="BL4" s="13">
        <v>111035</v>
      </c>
      <c r="BM4" s="13">
        <v>519425</v>
      </c>
      <c r="BN4" s="13">
        <v>47964581</v>
      </c>
      <c r="BO4" s="13">
        <v>8402128</v>
      </c>
      <c r="BP4" s="13">
        <v>19.669599999999999</v>
      </c>
      <c r="BQ4" s="13">
        <v>19.669599999999999</v>
      </c>
      <c r="BR4" s="13">
        <v>-26147.4</v>
      </c>
      <c r="BS4" s="13">
        <v>-19.669599999999999</v>
      </c>
      <c r="BT4" s="13">
        <v>0</v>
      </c>
      <c r="BU4" s="13">
        <v>0</v>
      </c>
      <c r="BV4" s="13">
        <v>34035300</v>
      </c>
      <c r="BW4" s="13">
        <v>10117.5</v>
      </c>
      <c r="BX4" s="13">
        <v>14.29</v>
      </c>
      <c r="BY4" s="13">
        <v>23.94</v>
      </c>
      <c r="BZ4" s="13">
        <v>9.0160300000000007</v>
      </c>
      <c r="CA4" s="13">
        <v>7.954060000000001</v>
      </c>
      <c r="CB4" t="s">
        <v>84</v>
      </c>
    </row>
    <row r="5" spans="1:80">
      <c r="A5" s="13" t="s">
        <v>130</v>
      </c>
      <c r="B5" s="13" t="s">
        <v>144</v>
      </c>
      <c r="C5" s="13" t="s">
        <v>132</v>
      </c>
      <c r="D5" s="13">
        <v>225.76</v>
      </c>
      <c r="E5" s="13"/>
      <c r="F5" s="13">
        <v>0.83</v>
      </c>
      <c r="G5" s="13">
        <v>55584</v>
      </c>
      <c r="H5" s="13">
        <v>5</v>
      </c>
      <c r="I5" s="13">
        <v>69.069999999999993</v>
      </c>
      <c r="J5" s="13">
        <v>-1</v>
      </c>
      <c r="K5" s="13">
        <v>-1</v>
      </c>
      <c r="L5" s="13">
        <v>56472</v>
      </c>
      <c r="M5" s="13">
        <v>-1</v>
      </c>
      <c r="N5" s="13">
        <v>-1</v>
      </c>
      <c r="O5" s="13">
        <v>539</v>
      </c>
      <c r="P5" s="13">
        <v>36</v>
      </c>
      <c r="Q5" s="13">
        <v>0</v>
      </c>
      <c r="R5" s="13">
        <v>0</v>
      </c>
      <c r="S5" s="13" t="s">
        <v>133</v>
      </c>
      <c r="T5" s="13" t="s">
        <v>166</v>
      </c>
      <c r="U5" s="13" t="s">
        <v>135</v>
      </c>
      <c r="V5" s="13" t="s">
        <v>136</v>
      </c>
      <c r="W5" s="13" t="s">
        <v>167</v>
      </c>
      <c r="X5" s="13" t="s">
        <v>138</v>
      </c>
      <c r="Y5" s="13" t="s">
        <v>168</v>
      </c>
      <c r="Z5" s="13">
        <v>158580</v>
      </c>
      <c r="AA5" s="13">
        <v>36</v>
      </c>
      <c r="AB5" s="13">
        <v>100</v>
      </c>
      <c r="AC5" s="13">
        <v>14036</v>
      </c>
      <c r="AD5" s="13">
        <v>11283</v>
      </c>
      <c r="AE5" s="13">
        <v>1</v>
      </c>
      <c r="AF5" s="13">
        <v>3780</v>
      </c>
      <c r="AG5" s="13">
        <v>675</v>
      </c>
      <c r="AH5" s="13">
        <v>29</v>
      </c>
      <c r="AI5" s="13">
        <v>29</v>
      </c>
      <c r="AJ5" s="13">
        <v>841</v>
      </c>
      <c r="AK5" s="13" t="s">
        <v>143</v>
      </c>
      <c r="AL5" s="13" t="s">
        <v>141</v>
      </c>
      <c r="AM5" s="13">
        <v>17.91</v>
      </c>
      <c r="AN5" s="13">
        <v>47553</v>
      </c>
      <c r="AO5" s="13">
        <v>13.55</v>
      </c>
      <c r="AP5" s="13">
        <v>0.09</v>
      </c>
      <c r="AQ5" s="13">
        <v>12.9252</v>
      </c>
      <c r="AR5" s="13">
        <v>-2650.36</v>
      </c>
      <c r="AS5" s="13">
        <v>-12.9252</v>
      </c>
      <c r="AT5" s="13">
        <v>12.9252</v>
      </c>
      <c r="AU5" s="13">
        <v>3.36</v>
      </c>
      <c r="AV5" s="13">
        <v>3.1633399999999999E-2</v>
      </c>
      <c r="AW5" s="13">
        <v>2.61908E-2</v>
      </c>
      <c r="AX5" s="13">
        <v>4.8765199999999993</v>
      </c>
      <c r="AY5" s="13">
        <v>4.0717400000000001</v>
      </c>
      <c r="AZ5" s="13">
        <v>98</v>
      </c>
      <c r="BA5" s="13">
        <v>99647</v>
      </c>
      <c r="BB5" s="13">
        <v>41</v>
      </c>
      <c r="BC5" s="13">
        <v>44999000</v>
      </c>
      <c r="BD5" s="13">
        <v>29048900</v>
      </c>
      <c r="BE5" s="13">
        <v>5546650</v>
      </c>
      <c r="BF5" s="13">
        <v>6595.3</v>
      </c>
      <c r="BG5" s="13">
        <v>96.97</v>
      </c>
      <c r="BH5" s="13">
        <v>15.2318</v>
      </c>
      <c r="BI5" s="13">
        <v>12.992100000000001</v>
      </c>
      <c r="BJ5" s="13">
        <v>87659</v>
      </c>
      <c r="BK5" s="13">
        <v>18</v>
      </c>
      <c r="BL5" s="13">
        <v>16525</v>
      </c>
      <c r="BM5" s="13">
        <v>73018</v>
      </c>
      <c r="BN5" s="13">
        <v>5640392</v>
      </c>
      <c r="BO5" s="13">
        <v>977319</v>
      </c>
      <c r="BP5" s="13">
        <v>14.211600000000001</v>
      </c>
      <c r="BQ5" s="13">
        <v>14.211600000000001</v>
      </c>
      <c r="BR5" s="13">
        <v>-3076.05</v>
      </c>
      <c r="BS5" s="13">
        <v>-14.211600000000001</v>
      </c>
      <c r="BT5" s="13">
        <v>0</v>
      </c>
      <c r="BU5" s="13">
        <v>0</v>
      </c>
      <c r="BV5" s="13">
        <v>6996420</v>
      </c>
      <c r="BW5" s="13">
        <v>8319.17</v>
      </c>
      <c r="BX5" s="13">
        <v>2.68</v>
      </c>
      <c r="BY5" s="13">
        <v>3.42</v>
      </c>
      <c r="BZ5" s="13">
        <v>1.8775900000000001</v>
      </c>
      <c r="CA5" s="13">
        <v>1.70739</v>
      </c>
      <c r="CB5" t="s">
        <v>84</v>
      </c>
    </row>
    <row r="6" spans="1:80">
      <c r="A6" s="13" t="s">
        <v>130</v>
      </c>
      <c r="B6" s="13" t="s">
        <v>145</v>
      </c>
      <c r="C6" s="13" t="s">
        <v>132</v>
      </c>
      <c r="D6" s="13">
        <v>9.73</v>
      </c>
      <c r="E6" s="13"/>
      <c r="F6" s="13">
        <v>0.82</v>
      </c>
      <c r="G6" s="13">
        <v>42328</v>
      </c>
      <c r="H6" s="13">
        <v>3</v>
      </c>
      <c r="I6" s="13">
        <v>0.68</v>
      </c>
      <c r="J6" s="13">
        <v>-1</v>
      </c>
      <c r="K6" s="13">
        <v>-1</v>
      </c>
      <c r="L6" s="13">
        <v>35560</v>
      </c>
      <c r="M6" s="13">
        <v>-1</v>
      </c>
      <c r="N6" s="13">
        <v>-1</v>
      </c>
      <c r="O6" s="13">
        <v>89</v>
      </c>
      <c r="P6" s="13">
        <v>142</v>
      </c>
      <c r="Q6" s="13">
        <v>0</v>
      </c>
      <c r="R6" s="13">
        <v>0</v>
      </c>
      <c r="S6" s="13" t="s">
        <v>133</v>
      </c>
      <c r="T6" s="13" t="s">
        <v>166</v>
      </c>
      <c r="U6" s="13" t="s">
        <v>135</v>
      </c>
      <c r="V6" s="13" t="s">
        <v>136</v>
      </c>
      <c r="W6" s="13" t="s">
        <v>167</v>
      </c>
      <c r="X6" s="13" t="s">
        <v>138</v>
      </c>
      <c r="Y6" s="13" t="s">
        <v>168</v>
      </c>
      <c r="Z6" s="13">
        <v>31188</v>
      </c>
      <c r="AA6" s="13">
        <v>142</v>
      </c>
      <c r="AB6" s="13">
        <v>193</v>
      </c>
      <c r="AC6" s="13">
        <v>1069</v>
      </c>
      <c r="AD6" s="13">
        <v>1140</v>
      </c>
      <c r="AE6" s="13">
        <v>1</v>
      </c>
      <c r="AF6" s="13">
        <v>530</v>
      </c>
      <c r="AG6" s="13">
        <v>424</v>
      </c>
      <c r="AH6" s="13">
        <v>14</v>
      </c>
      <c r="AI6" s="13">
        <v>14</v>
      </c>
      <c r="AJ6" s="13">
        <v>196</v>
      </c>
      <c r="AK6" s="13" t="s">
        <v>143</v>
      </c>
      <c r="AL6" s="13" t="s">
        <v>141</v>
      </c>
      <c r="AM6" s="13">
        <v>0.89</v>
      </c>
      <c r="AN6" s="13">
        <v>1531</v>
      </c>
      <c r="AO6" s="13">
        <v>1.07</v>
      </c>
      <c r="AP6" s="13">
        <v>0.01</v>
      </c>
      <c r="AQ6" s="13">
        <v>2.9400499999999998</v>
      </c>
      <c r="AR6" s="13">
        <v>-452.90800000000002</v>
      </c>
      <c r="AS6" s="13">
        <v>-2.9400499999999998</v>
      </c>
      <c r="AT6" s="13">
        <v>2.9400499999999998</v>
      </c>
      <c r="AU6" s="13">
        <v>0.64</v>
      </c>
      <c r="AV6" s="13">
        <v>2.4577800000000001E-3</v>
      </c>
      <c r="AW6" s="13">
        <v>2.1962100000000001E-3</v>
      </c>
      <c r="AX6" s="13">
        <v>0.39261400000000002</v>
      </c>
      <c r="AY6" s="13">
        <v>0.35897899999999999</v>
      </c>
      <c r="AZ6" s="13">
        <v>40</v>
      </c>
      <c r="BA6" s="13">
        <v>3930</v>
      </c>
      <c r="BB6" s="13">
        <v>14</v>
      </c>
      <c r="BC6" s="13">
        <v>9200550</v>
      </c>
      <c r="BD6" s="13">
        <v>4796570</v>
      </c>
      <c r="BE6" s="13">
        <v>529800</v>
      </c>
      <c r="BF6" s="13">
        <v>2703.06</v>
      </c>
      <c r="BG6" s="13">
        <v>1.64</v>
      </c>
      <c r="BH6" s="13">
        <v>0.90945599999999993</v>
      </c>
      <c r="BI6" s="13">
        <v>0.83823700000000012</v>
      </c>
      <c r="BJ6" s="13">
        <v>3532</v>
      </c>
      <c r="BK6" s="13">
        <v>10</v>
      </c>
      <c r="BL6" s="13">
        <v>1272</v>
      </c>
      <c r="BM6" s="13">
        <v>2291</v>
      </c>
      <c r="BN6" s="13">
        <v>141758</v>
      </c>
      <c r="BO6" s="13">
        <v>41077</v>
      </c>
      <c r="BP6" s="13">
        <v>3.5631699999999999</v>
      </c>
      <c r="BQ6" s="13">
        <v>3.5631699999999999</v>
      </c>
      <c r="BR6" s="13">
        <v>-566.91300000000001</v>
      </c>
      <c r="BS6" s="13">
        <v>-3.5631699999999999</v>
      </c>
      <c r="BT6" s="13">
        <v>0</v>
      </c>
      <c r="BU6" s="13">
        <v>0</v>
      </c>
      <c r="BV6" s="13">
        <v>662635</v>
      </c>
      <c r="BW6" s="13">
        <v>3380.79</v>
      </c>
      <c r="BX6" s="13">
        <v>0.2</v>
      </c>
      <c r="BY6" s="13">
        <v>0.11</v>
      </c>
      <c r="BZ6" s="13">
        <v>7.7743199999999998E-2</v>
      </c>
      <c r="CA6" s="13">
        <v>7.44451E-2</v>
      </c>
      <c r="CB6" t="s">
        <v>91</v>
      </c>
    </row>
    <row r="7" spans="1:80">
      <c r="A7" s="13" t="s">
        <v>130</v>
      </c>
      <c r="B7" s="13" t="s">
        <v>146</v>
      </c>
      <c r="C7" s="13" t="s">
        <v>132</v>
      </c>
      <c r="D7" s="13">
        <v>4.09</v>
      </c>
      <c r="E7" s="13"/>
      <c r="F7" s="13">
        <v>7.0000000000000007E-2</v>
      </c>
      <c r="G7" s="13">
        <v>6944</v>
      </c>
      <c r="H7" s="13">
        <v>3</v>
      </c>
      <c r="I7" s="13">
        <v>0.41</v>
      </c>
      <c r="J7" s="13">
        <v>-1</v>
      </c>
      <c r="K7" s="13">
        <v>-1</v>
      </c>
      <c r="L7" s="13">
        <v>31556</v>
      </c>
      <c r="M7" s="13">
        <v>-1</v>
      </c>
      <c r="N7" s="13">
        <v>-1</v>
      </c>
      <c r="O7" s="13">
        <v>64</v>
      </c>
      <c r="P7" s="13">
        <v>99</v>
      </c>
      <c r="Q7" s="13">
        <v>1</v>
      </c>
      <c r="R7" s="13">
        <v>0</v>
      </c>
      <c r="S7" s="13" t="s">
        <v>133</v>
      </c>
      <c r="T7" s="13" t="s">
        <v>166</v>
      </c>
      <c r="U7" s="13" t="s">
        <v>135</v>
      </c>
      <c r="V7" s="13" t="s">
        <v>136</v>
      </c>
      <c r="W7" s="13" t="s">
        <v>167</v>
      </c>
      <c r="X7" s="13" t="s">
        <v>138</v>
      </c>
      <c r="Y7" s="13" t="s">
        <v>168</v>
      </c>
      <c r="Z7" s="13">
        <v>24744</v>
      </c>
      <c r="AA7" s="13">
        <v>99</v>
      </c>
      <c r="AB7" s="13">
        <v>130</v>
      </c>
      <c r="AC7" s="13">
        <v>363</v>
      </c>
      <c r="AD7" s="13">
        <v>493</v>
      </c>
      <c r="AE7" s="13">
        <v>1</v>
      </c>
      <c r="AF7" s="13">
        <v>261</v>
      </c>
      <c r="AG7" s="13">
        <v>294</v>
      </c>
      <c r="AH7" s="13">
        <v>12</v>
      </c>
      <c r="AI7" s="13">
        <v>12</v>
      </c>
      <c r="AJ7" s="13">
        <v>144</v>
      </c>
      <c r="AK7" s="13" t="s">
        <v>143</v>
      </c>
      <c r="AL7" s="13" t="s">
        <v>141</v>
      </c>
      <c r="AM7" s="13">
        <v>0.22</v>
      </c>
      <c r="AN7" s="13">
        <v>697</v>
      </c>
      <c r="AO7" s="13">
        <v>0.48</v>
      </c>
      <c r="AP7" s="13">
        <v>0</v>
      </c>
      <c r="AQ7" s="13">
        <v>2.1149499999999999</v>
      </c>
      <c r="AR7" s="13">
        <v>-207.011</v>
      </c>
      <c r="AS7" s="13">
        <v>-2.1149499999999999</v>
      </c>
      <c r="AT7" s="13">
        <v>2.1149499999999999</v>
      </c>
      <c r="AU7" s="13">
        <v>0.41</v>
      </c>
      <c r="AV7" s="13">
        <v>5.6882500000000002E-4</v>
      </c>
      <c r="AW7" s="13">
        <v>5.1065599999999996E-4</v>
      </c>
      <c r="AX7" s="13">
        <v>0.116981</v>
      </c>
      <c r="AY7" s="13">
        <v>0.104341</v>
      </c>
      <c r="AZ7" s="13">
        <v>42</v>
      </c>
      <c r="BA7" s="13">
        <v>1903</v>
      </c>
      <c r="BB7" s="13">
        <v>12</v>
      </c>
      <c r="BC7" s="13">
        <v>5660580</v>
      </c>
      <c r="BD7" s="13">
        <v>3997220</v>
      </c>
      <c r="BE7" s="13">
        <v>373597</v>
      </c>
      <c r="BF7" s="13">
        <v>2594.42</v>
      </c>
      <c r="BG7" s="13">
        <v>0.92</v>
      </c>
      <c r="BH7" s="13">
        <v>0.27791500000000002</v>
      </c>
      <c r="BI7" s="13">
        <v>0.252971</v>
      </c>
      <c r="BJ7" s="13">
        <v>1800</v>
      </c>
      <c r="BK7" s="13">
        <v>12</v>
      </c>
      <c r="BL7" s="13">
        <v>675</v>
      </c>
      <c r="BM7" s="13">
        <v>938</v>
      </c>
      <c r="BN7" s="13">
        <v>87522</v>
      </c>
      <c r="BO7" s="13">
        <v>29405</v>
      </c>
      <c r="BP7" s="13">
        <v>2.95628</v>
      </c>
      <c r="BQ7" s="13">
        <v>2.95628</v>
      </c>
      <c r="BR7" s="13">
        <v>-261.88799999999998</v>
      </c>
      <c r="BS7" s="13">
        <v>-2.95628</v>
      </c>
      <c r="BT7" s="13">
        <v>0</v>
      </c>
      <c r="BU7" s="13">
        <v>0</v>
      </c>
      <c r="BV7" s="13">
        <v>468675</v>
      </c>
      <c r="BW7" s="13">
        <v>3254.69</v>
      </c>
      <c r="BX7" s="13">
        <v>0.18</v>
      </c>
      <c r="BY7" s="13">
        <v>0.05</v>
      </c>
      <c r="BZ7" s="13">
        <v>2.7256200000000001E-2</v>
      </c>
      <c r="CA7" s="13">
        <v>2.5786E-2</v>
      </c>
      <c r="CB7" t="s">
        <v>91</v>
      </c>
    </row>
    <row r="8" spans="1:80">
      <c r="A8" s="13" t="s">
        <v>130</v>
      </c>
      <c r="B8" s="13" t="s">
        <v>147</v>
      </c>
      <c r="C8" s="13" t="s">
        <v>132</v>
      </c>
      <c r="D8" s="13">
        <v>12.41</v>
      </c>
      <c r="E8" s="13"/>
      <c r="F8" s="13">
        <v>0.05</v>
      </c>
      <c r="G8" s="13">
        <v>6604</v>
      </c>
      <c r="H8" s="13">
        <v>6</v>
      </c>
      <c r="I8" s="13">
        <v>0.31</v>
      </c>
      <c r="J8" s="13">
        <v>-1</v>
      </c>
      <c r="K8" s="13">
        <v>-1</v>
      </c>
      <c r="L8" s="13">
        <v>32296</v>
      </c>
      <c r="M8" s="13">
        <v>-1</v>
      </c>
      <c r="N8" s="13">
        <v>-1</v>
      </c>
      <c r="O8" s="13">
        <v>26</v>
      </c>
      <c r="P8" s="13">
        <v>162</v>
      </c>
      <c r="Q8" s="13">
        <v>0</v>
      </c>
      <c r="R8" s="13">
        <v>5</v>
      </c>
      <c r="S8" s="13" t="s">
        <v>133</v>
      </c>
      <c r="T8" s="13" t="s">
        <v>166</v>
      </c>
      <c r="U8" s="13" t="s">
        <v>135</v>
      </c>
      <c r="V8" s="13" t="s">
        <v>136</v>
      </c>
      <c r="W8" s="13" t="s">
        <v>167</v>
      </c>
      <c r="X8" s="13" t="s">
        <v>138</v>
      </c>
      <c r="Y8" s="13" t="s">
        <v>168</v>
      </c>
      <c r="Z8" s="13">
        <v>34616</v>
      </c>
      <c r="AA8" s="13">
        <v>162</v>
      </c>
      <c r="AB8" s="13">
        <v>96</v>
      </c>
      <c r="AC8" s="13">
        <v>1075</v>
      </c>
      <c r="AD8" s="13">
        <v>884</v>
      </c>
      <c r="AE8" s="13">
        <v>1</v>
      </c>
      <c r="AF8" s="13">
        <v>667</v>
      </c>
      <c r="AG8" s="13">
        <v>289</v>
      </c>
      <c r="AH8" s="13">
        <v>16</v>
      </c>
      <c r="AI8" s="13">
        <v>16</v>
      </c>
      <c r="AJ8" s="13">
        <v>256</v>
      </c>
      <c r="AK8" s="13" t="s">
        <v>148</v>
      </c>
      <c r="AL8" s="13" t="s">
        <v>141</v>
      </c>
      <c r="AM8" s="13">
        <v>0.56999999999999995</v>
      </c>
      <c r="AN8" s="13">
        <v>5078</v>
      </c>
      <c r="AO8" s="13">
        <v>0.97</v>
      </c>
      <c r="AP8" s="13">
        <v>0.01</v>
      </c>
      <c r="AQ8" s="13">
        <v>15.3726</v>
      </c>
      <c r="AR8" s="13">
        <v>-1203.18</v>
      </c>
      <c r="AS8" s="13">
        <v>-15.3726</v>
      </c>
      <c r="AT8" s="13">
        <v>15.3726</v>
      </c>
      <c r="AU8" s="13">
        <v>0.96</v>
      </c>
      <c r="AV8" s="13">
        <v>2.05566E-3</v>
      </c>
      <c r="AW8" s="13">
        <v>1.8820200000000001E-3</v>
      </c>
      <c r="AX8" s="13">
        <v>0.39597100000000002</v>
      </c>
      <c r="AY8" s="13">
        <v>0.36319000000000001</v>
      </c>
      <c r="AZ8" s="13">
        <v>60</v>
      </c>
      <c r="BA8" s="13">
        <v>11156</v>
      </c>
      <c r="BB8" s="13">
        <v>33</v>
      </c>
      <c r="BC8" s="13">
        <v>12113200</v>
      </c>
      <c r="BD8" s="13">
        <v>3381240</v>
      </c>
      <c r="BE8" s="13">
        <v>1012600</v>
      </c>
      <c r="BF8" s="13">
        <v>3955.47</v>
      </c>
      <c r="BG8" s="13">
        <v>6.11</v>
      </c>
      <c r="BH8" s="13">
        <v>1.02813</v>
      </c>
      <c r="BI8" s="13">
        <v>0.95444799999999996</v>
      </c>
      <c r="BJ8" s="13">
        <v>9613</v>
      </c>
      <c r="BK8" s="13">
        <v>24</v>
      </c>
      <c r="BL8" s="13">
        <v>3616</v>
      </c>
      <c r="BM8" s="13">
        <v>6215</v>
      </c>
      <c r="BN8" s="13">
        <v>1828440</v>
      </c>
      <c r="BO8" s="13">
        <v>447202</v>
      </c>
      <c r="BP8" s="13">
        <v>17.518599999999999</v>
      </c>
      <c r="BQ8" s="13">
        <v>17.518599999999999</v>
      </c>
      <c r="BR8" s="13">
        <v>-1462.9</v>
      </c>
      <c r="BS8" s="13">
        <v>-17.518599999999999</v>
      </c>
      <c r="BT8" s="13">
        <v>0</v>
      </c>
      <c r="BU8" s="13">
        <v>0</v>
      </c>
      <c r="BV8" s="13">
        <v>1265360</v>
      </c>
      <c r="BW8" s="13">
        <v>4942.82</v>
      </c>
      <c r="BX8" s="13">
        <v>0.42</v>
      </c>
      <c r="BY8" s="13">
        <v>0.6</v>
      </c>
      <c r="BZ8" s="13">
        <v>0.18178800000000001</v>
      </c>
      <c r="CA8" s="13">
        <v>0.17345099999999999</v>
      </c>
      <c r="CB8" t="s">
        <v>83</v>
      </c>
    </row>
    <row r="9" spans="1:80">
      <c r="A9" s="13" t="s">
        <v>130</v>
      </c>
      <c r="B9" s="13" t="s">
        <v>149</v>
      </c>
      <c r="C9" s="13" t="s">
        <v>132</v>
      </c>
      <c r="D9" s="13">
        <v>14.61</v>
      </c>
      <c r="E9" s="13"/>
      <c r="F9" s="13">
        <v>0.06</v>
      </c>
      <c r="G9" s="13">
        <v>5776</v>
      </c>
      <c r="H9" s="13">
        <v>6</v>
      </c>
      <c r="I9" s="13">
        <v>0.18</v>
      </c>
      <c r="J9" s="13">
        <v>-1</v>
      </c>
      <c r="K9" s="13">
        <v>-1</v>
      </c>
      <c r="L9" s="13">
        <v>31588</v>
      </c>
      <c r="M9" s="13">
        <v>-1</v>
      </c>
      <c r="N9" s="13">
        <v>-1</v>
      </c>
      <c r="O9" s="13">
        <v>16</v>
      </c>
      <c r="P9" s="13">
        <v>66</v>
      </c>
      <c r="Q9" s="13">
        <v>0</v>
      </c>
      <c r="R9" s="13">
        <v>7</v>
      </c>
      <c r="S9" s="13" t="s">
        <v>133</v>
      </c>
      <c r="T9" s="13" t="s">
        <v>166</v>
      </c>
      <c r="U9" s="13" t="s">
        <v>135</v>
      </c>
      <c r="V9" s="13" t="s">
        <v>136</v>
      </c>
      <c r="W9" s="13" t="s">
        <v>167</v>
      </c>
      <c r="X9" s="13" t="s">
        <v>138</v>
      </c>
      <c r="Y9" s="13" t="s">
        <v>168</v>
      </c>
      <c r="Z9" s="13">
        <v>35840</v>
      </c>
      <c r="AA9" s="13">
        <v>66</v>
      </c>
      <c r="AB9" s="13">
        <v>96</v>
      </c>
      <c r="AC9" s="13">
        <v>866</v>
      </c>
      <c r="AD9" s="13">
        <v>607</v>
      </c>
      <c r="AE9" s="13">
        <v>1</v>
      </c>
      <c r="AF9" s="13">
        <v>533</v>
      </c>
      <c r="AG9" s="13">
        <v>185</v>
      </c>
      <c r="AH9" s="13">
        <v>18</v>
      </c>
      <c r="AI9" s="13">
        <v>18</v>
      </c>
      <c r="AJ9" s="13">
        <v>324</v>
      </c>
      <c r="AK9" s="13" t="s">
        <v>148</v>
      </c>
      <c r="AL9" s="13" t="s">
        <v>141</v>
      </c>
      <c r="AM9" s="13">
        <v>0.48</v>
      </c>
      <c r="AN9" s="13">
        <v>4735</v>
      </c>
      <c r="AO9" s="13">
        <v>0.7</v>
      </c>
      <c r="AP9" s="13">
        <v>0.01</v>
      </c>
      <c r="AQ9" s="13">
        <v>12.0481</v>
      </c>
      <c r="AR9" s="13">
        <v>-714.75100000000009</v>
      </c>
      <c r="AS9" s="13">
        <v>-12.0481</v>
      </c>
      <c r="AT9" s="13">
        <v>12.0481</v>
      </c>
      <c r="AU9" s="13">
        <v>1.29</v>
      </c>
      <c r="AV9" s="13">
        <v>1.68512E-3</v>
      </c>
      <c r="AW9" s="13">
        <v>1.5528E-3</v>
      </c>
      <c r="AX9" s="13">
        <v>0.32328600000000002</v>
      </c>
      <c r="AY9" s="13">
        <v>0.29935400000000001</v>
      </c>
      <c r="AZ9" s="13">
        <v>52</v>
      </c>
      <c r="BA9" s="13">
        <v>11667</v>
      </c>
      <c r="BB9" s="13">
        <v>29</v>
      </c>
      <c r="BC9" s="13">
        <v>15707600</v>
      </c>
      <c r="BD9" s="13">
        <v>3634300</v>
      </c>
      <c r="BE9" s="13">
        <v>1141650</v>
      </c>
      <c r="BF9" s="13">
        <v>3523.62</v>
      </c>
      <c r="BG9" s="13">
        <v>7.7</v>
      </c>
      <c r="BH9" s="13">
        <v>0.86245499999999997</v>
      </c>
      <c r="BI9" s="13">
        <v>0.80802200000000002</v>
      </c>
      <c r="BJ9" s="13">
        <v>10315</v>
      </c>
      <c r="BK9" s="13">
        <v>22</v>
      </c>
      <c r="BL9" s="13">
        <v>4558</v>
      </c>
      <c r="BM9" s="13">
        <v>9816</v>
      </c>
      <c r="BN9" s="13">
        <v>5259633</v>
      </c>
      <c r="BO9" s="13">
        <v>1258198</v>
      </c>
      <c r="BP9" s="13">
        <v>13.523300000000001</v>
      </c>
      <c r="BQ9" s="13">
        <v>13.523300000000001</v>
      </c>
      <c r="BR9" s="13">
        <v>-870.64699999999993</v>
      </c>
      <c r="BS9" s="13">
        <v>-13.523300000000001</v>
      </c>
      <c r="BT9" s="13">
        <v>0</v>
      </c>
      <c r="BU9" s="13">
        <v>0</v>
      </c>
      <c r="BV9" s="13">
        <v>1503180</v>
      </c>
      <c r="BW9" s="13">
        <v>4639.4399999999996</v>
      </c>
      <c r="BX9" s="13">
        <v>0.56999999999999995</v>
      </c>
      <c r="BY9" s="13">
        <v>1.26</v>
      </c>
      <c r="BZ9" s="13">
        <v>0.123068</v>
      </c>
      <c r="CA9" s="13">
        <v>0.117343</v>
      </c>
      <c r="CB9" t="s">
        <v>91</v>
      </c>
    </row>
    <row r="10" spans="1:80">
      <c r="A10" s="13" t="s">
        <v>130</v>
      </c>
      <c r="B10" s="13" t="s">
        <v>150</v>
      </c>
      <c r="C10" s="13" t="s">
        <v>132</v>
      </c>
      <c r="D10" s="13">
        <v>899.49</v>
      </c>
      <c r="E10" s="13"/>
      <c r="F10" s="13">
        <v>13.34</v>
      </c>
      <c r="G10" s="13">
        <v>207488</v>
      </c>
      <c r="H10" s="13">
        <v>101</v>
      </c>
      <c r="I10" s="13">
        <v>151.65</v>
      </c>
      <c r="J10" s="13">
        <v>-1</v>
      </c>
      <c r="K10" s="13">
        <v>-1</v>
      </c>
      <c r="L10" s="13">
        <v>101616</v>
      </c>
      <c r="M10" s="13">
        <v>-1</v>
      </c>
      <c r="N10" s="13">
        <v>-1</v>
      </c>
      <c r="O10" s="13">
        <v>1851</v>
      </c>
      <c r="P10" s="13">
        <v>114</v>
      </c>
      <c r="Q10" s="13">
        <v>44</v>
      </c>
      <c r="R10" s="13">
        <v>8</v>
      </c>
      <c r="S10" s="13" t="s">
        <v>133</v>
      </c>
      <c r="T10" s="13" t="s">
        <v>166</v>
      </c>
      <c r="U10" s="13" t="s">
        <v>135</v>
      </c>
      <c r="V10" s="13" t="s">
        <v>136</v>
      </c>
      <c r="W10" s="13" t="s">
        <v>167</v>
      </c>
      <c r="X10" s="13" t="s">
        <v>138</v>
      </c>
      <c r="Y10" s="13" t="s">
        <v>168</v>
      </c>
      <c r="Z10" s="13">
        <v>596260</v>
      </c>
      <c r="AA10" s="13">
        <v>114</v>
      </c>
      <c r="AB10" s="13">
        <v>102</v>
      </c>
      <c r="AC10" s="13">
        <v>38224</v>
      </c>
      <c r="AD10" s="13">
        <v>33865</v>
      </c>
      <c r="AE10" s="13">
        <v>1</v>
      </c>
      <c r="AF10" s="13">
        <v>17424</v>
      </c>
      <c r="AG10" s="13">
        <v>2119</v>
      </c>
      <c r="AH10" s="13">
        <v>53</v>
      </c>
      <c r="AI10" s="13">
        <v>53</v>
      </c>
      <c r="AJ10" s="13">
        <v>2809</v>
      </c>
      <c r="AK10" s="13" t="s">
        <v>143</v>
      </c>
      <c r="AL10" s="13" t="s">
        <v>141</v>
      </c>
      <c r="AM10" s="13">
        <v>81.77</v>
      </c>
      <c r="AN10" s="13">
        <v>219873</v>
      </c>
      <c r="AO10" s="13">
        <v>98.74</v>
      </c>
      <c r="AP10" s="13">
        <v>0.62</v>
      </c>
      <c r="AQ10" s="13">
        <v>66.805800000000005</v>
      </c>
      <c r="AR10" s="13">
        <v>-53987.199999999997</v>
      </c>
      <c r="AS10" s="13">
        <v>-66.805800000000005</v>
      </c>
      <c r="AT10" s="13">
        <v>66.805800000000005</v>
      </c>
      <c r="AU10" s="13">
        <v>47.12</v>
      </c>
      <c r="AV10" s="13">
        <v>0.112011</v>
      </c>
      <c r="AW10" s="13">
        <v>9.1056799999999993E-2</v>
      </c>
      <c r="AX10" s="13">
        <v>17.068000000000001</v>
      </c>
      <c r="AY10" s="13">
        <v>14.016299999999999</v>
      </c>
      <c r="AZ10" s="13">
        <v>120</v>
      </c>
      <c r="BA10" s="13">
        <v>404836</v>
      </c>
      <c r="BB10" s="13">
        <v>38</v>
      </c>
      <c r="BC10" s="13">
        <v>163647000</v>
      </c>
      <c r="BD10" s="13">
        <v>127041000</v>
      </c>
      <c r="BE10" s="13">
        <v>23277500</v>
      </c>
      <c r="BF10" s="13">
        <v>8286.75</v>
      </c>
      <c r="BG10" s="13">
        <v>407.37</v>
      </c>
      <c r="BH10" s="13">
        <v>65.769499999999994</v>
      </c>
      <c r="BI10" s="13">
        <v>54.813899999999997</v>
      </c>
      <c r="BJ10" s="13">
        <v>370939</v>
      </c>
      <c r="BK10" s="13">
        <v>24</v>
      </c>
      <c r="BL10" s="13">
        <v>82838</v>
      </c>
      <c r="BM10" s="13">
        <v>325458</v>
      </c>
      <c r="BN10" s="13">
        <v>49125774</v>
      </c>
      <c r="BO10" s="13">
        <v>9912154</v>
      </c>
      <c r="BP10" s="13">
        <v>75.450500000000005</v>
      </c>
      <c r="BQ10" s="13">
        <v>75.450500000000005</v>
      </c>
      <c r="BR10" s="13">
        <v>-67872.100000000006</v>
      </c>
      <c r="BS10" s="13">
        <v>-75.450500000000005</v>
      </c>
      <c r="BT10" s="13">
        <v>-37.963200000000001</v>
      </c>
      <c r="BU10" s="13">
        <v>-0.29325299999999999</v>
      </c>
      <c r="BV10" s="13">
        <v>29024900</v>
      </c>
      <c r="BW10" s="13">
        <v>10332.799999999999</v>
      </c>
      <c r="BX10" s="13">
        <v>11.98</v>
      </c>
      <c r="BY10" s="13">
        <v>21.56</v>
      </c>
      <c r="BZ10" s="13">
        <v>8.3301300000000005</v>
      </c>
      <c r="CA10" s="13">
        <v>7.2853699999999986</v>
      </c>
      <c r="CB10" t="s">
        <v>84</v>
      </c>
    </row>
    <row r="11" spans="1:80">
      <c r="A11" s="13" t="s">
        <v>130</v>
      </c>
      <c r="B11" s="13" t="s">
        <v>151</v>
      </c>
      <c r="C11" s="13" t="s">
        <v>132</v>
      </c>
      <c r="D11" s="13">
        <v>5877.78</v>
      </c>
      <c r="E11" s="13"/>
      <c r="F11" s="13">
        <v>49.59</v>
      </c>
      <c r="G11" s="13">
        <v>708880</v>
      </c>
      <c r="H11" s="13">
        <v>101</v>
      </c>
      <c r="I11" s="13">
        <v>1118.3900000000001</v>
      </c>
      <c r="J11" s="13">
        <v>-1</v>
      </c>
      <c r="K11" s="13">
        <v>-1</v>
      </c>
      <c r="L11" s="13">
        <v>308224</v>
      </c>
      <c r="M11" s="13">
        <v>-1</v>
      </c>
      <c r="N11" s="13">
        <v>-1</v>
      </c>
      <c r="O11" s="13">
        <v>6269</v>
      </c>
      <c r="P11" s="13">
        <v>114</v>
      </c>
      <c r="Q11" s="13">
        <v>167</v>
      </c>
      <c r="R11" s="13">
        <v>32</v>
      </c>
      <c r="S11" s="13" t="s">
        <v>133</v>
      </c>
      <c r="T11" s="13" t="s">
        <v>166</v>
      </c>
      <c r="U11" s="13" t="s">
        <v>135</v>
      </c>
      <c r="V11" s="13" t="s">
        <v>136</v>
      </c>
      <c r="W11" s="13" t="s">
        <v>167</v>
      </c>
      <c r="X11" s="13" t="s">
        <v>138</v>
      </c>
      <c r="Y11" s="13" t="s">
        <v>168</v>
      </c>
      <c r="Z11" s="13">
        <v>2047600</v>
      </c>
      <c r="AA11" s="13">
        <v>114</v>
      </c>
      <c r="AB11" s="13">
        <v>102</v>
      </c>
      <c r="AC11" s="13">
        <v>124851</v>
      </c>
      <c r="AD11" s="13">
        <v>111146</v>
      </c>
      <c r="AE11" s="13">
        <v>1</v>
      </c>
      <c r="AF11" s="13">
        <v>58394</v>
      </c>
      <c r="AG11" s="13">
        <v>6684</v>
      </c>
      <c r="AH11" s="13">
        <v>94</v>
      </c>
      <c r="AI11" s="13">
        <v>94</v>
      </c>
      <c r="AJ11" s="13">
        <v>8836</v>
      </c>
      <c r="AK11" s="13" t="s">
        <v>143</v>
      </c>
      <c r="AL11" s="13" t="s">
        <v>141</v>
      </c>
      <c r="AM11" s="13">
        <v>301.18</v>
      </c>
      <c r="AN11" s="13">
        <v>1013650</v>
      </c>
      <c r="AO11" s="13">
        <v>668.44</v>
      </c>
      <c r="AP11" s="13">
        <v>3.94</v>
      </c>
      <c r="AQ11" s="13">
        <v>66.615200000000002</v>
      </c>
      <c r="AR11" s="13">
        <v>-343443</v>
      </c>
      <c r="AS11" s="13">
        <v>-66.615200000000002</v>
      </c>
      <c r="AT11" s="13">
        <v>66.615200000000002</v>
      </c>
      <c r="AU11" s="13">
        <v>156.6</v>
      </c>
      <c r="AV11" s="13">
        <v>0.42691400000000002</v>
      </c>
      <c r="AW11" s="13">
        <v>0.37828299999999998</v>
      </c>
      <c r="AX11" s="13">
        <v>67.560299999999998</v>
      </c>
      <c r="AY11" s="13">
        <v>56.701300000000003</v>
      </c>
      <c r="AZ11" s="13">
        <v>168</v>
      </c>
      <c r="BA11" s="13">
        <v>1589298</v>
      </c>
      <c r="BB11" s="13">
        <v>39</v>
      </c>
      <c r="BC11" s="13">
        <v>540921000</v>
      </c>
      <c r="BD11" s="13">
        <v>442020000</v>
      </c>
      <c r="BE11" s="13">
        <v>100843000</v>
      </c>
      <c r="BF11" s="13">
        <v>11412.7</v>
      </c>
      <c r="BG11" s="13">
        <v>3124.4</v>
      </c>
      <c r="BH11" s="13">
        <v>264.01</v>
      </c>
      <c r="BI11" s="13">
        <v>223.08699999999999</v>
      </c>
      <c r="BJ11" s="13">
        <v>1503209</v>
      </c>
      <c r="BK11" s="13">
        <v>25</v>
      </c>
      <c r="BL11" s="13">
        <v>240765</v>
      </c>
      <c r="BM11" s="13">
        <v>1038921</v>
      </c>
      <c r="BN11" s="13">
        <v>272905263</v>
      </c>
      <c r="BO11" s="13">
        <v>65641594</v>
      </c>
      <c r="BP11" s="13">
        <v>79.365300000000005</v>
      </c>
      <c r="BQ11" s="13">
        <v>79.365300000000005</v>
      </c>
      <c r="BR11" s="13">
        <v>-503735</v>
      </c>
      <c r="BS11" s="13">
        <v>-79.365300000000005</v>
      </c>
      <c r="BT11" s="13">
        <v>-39.777099999999997</v>
      </c>
      <c r="BU11" s="13">
        <v>-0.29325299999999999</v>
      </c>
      <c r="BV11" s="13">
        <v>127089000</v>
      </c>
      <c r="BW11" s="13">
        <v>14383.1</v>
      </c>
      <c r="BX11" s="13">
        <v>61.77</v>
      </c>
      <c r="BY11" s="13">
        <v>151.86000000000001</v>
      </c>
      <c r="BZ11" s="13">
        <v>37.290999999999997</v>
      </c>
      <c r="CA11" s="13">
        <v>32.2849</v>
      </c>
      <c r="CB11" t="s">
        <v>84</v>
      </c>
    </row>
    <row r="12" spans="1:80">
      <c r="A12" s="13" t="s">
        <v>130</v>
      </c>
      <c r="B12" s="13" t="s">
        <v>152</v>
      </c>
      <c r="C12" s="13" t="s">
        <v>132</v>
      </c>
      <c r="D12" s="13">
        <v>8073.46</v>
      </c>
      <c r="E12" s="13"/>
      <c r="F12" s="13">
        <v>62.81</v>
      </c>
      <c r="G12" s="13">
        <v>894292</v>
      </c>
      <c r="H12" s="13">
        <v>26</v>
      </c>
      <c r="I12" s="13">
        <v>4943.53</v>
      </c>
      <c r="J12" s="13">
        <v>-1</v>
      </c>
      <c r="K12" s="13">
        <v>-1</v>
      </c>
      <c r="L12" s="13">
        <v>369968</v>
      </c>
      <c r="M12" s="13">
        <v>-1</v>
      </c>
      <c r="N12" s="13">
        <v>-1</v>
      </c>
      <c r="O12" s="13">
        <v>6697</v>
      </c>
      <c r="P12" s="13">
        <v>36</v>
      </c>
      <c r="Q12" s="13">
        <v>159</v>
      </c>
      <c r="R12" s="13">
        <v>27</v>
      </c>
      <c r="S12" s="13" t="s">
        <v>133</v>
      </c>
      <c r="T12" s="13" t="s">
        <v>166</v>
      </c>
      <c r="U12" s="13" t="s">
        <v>135</v>
      </c>
      <c r="V12" s="13" t="s">
        <v>136</v>
      </c>
      <c r="W12" s="13" t="s">
        <v>167</v>
      </c>
      <c r="X12" s="13" t="s">
        <v>138</v>
      </c>
      <c r="Y12" s="13" t="s">
        <v>168</v>
      </c>
      <c r="Z12" s="13">
        <v>2253408</v>
      </c>
      <c r="AA12" s="13">
        <v>36</v>
      </c>
      <c r="AB12" s="13">
        <v>356</v>
      </c>
      <c r="AC12" s="13">
        <v>190343</v>
      </c>
      <c r="AD12" s="13">
        <v>166383</v>
      </c>
      <c r="AE12" s="13">
        <v>1</v>
      </c>
      <c r="AF12" s="13">
        <v>60345</v>
      </c>
      <c r="AG12" s="13">
        <v>7275</v>
      </c>
      <c r="AH12" s="13">
        <v>97</v>
      </c>
      <c r="AI12" s="13">
        <v>97</v>
      </c>
      <c r="AJ12" s="13">
        <v>9409</v>
      </c>
      <c r="AK12" s="13" t="s">
        <v>143</v>
      </c>
      <c r="AL12" s="13" t="s">
        <v>141</v>
      </c>
      <c r="AM12" s="13">
        <v>331.7</v>
      </c>
      <c r="AN12" s="13">
        <v>743320</v>
      </c>
      <c r="AO12" s="13">
        <v>1030.43</v>
      </c>
      <c r="AP12" s="13">
        <v>5.42</v>
      </c>
      <c r="AQ12" s="13">
        <v>40.569600000000001</v>
      </c>
      <c r="AR12" s="13">
        <v>-278782</v>
      </c>
      <c r="AS12" s="13">
        <v>-40.569600000000001</v>
      </c>
      <c r="AT12" s="13">
        <v>40.569600000000001</v>
      </c>
      <c r="AU12" s="13">
        <v>169.51</v>
      </c>
      <c r="AV12" s="13">
        <v>0.43671100000000002</v>
      </c>
      <c r="AW12" s="13">
        <v>0.36145300000000002</v>
      </c>
      <c r="AX12" s="13">
        <v>89.074100000000001</v>
      </c>
      <c r="AY12" s="13">
        <v>73.699100000000001</v>
      </c>
      <c r="AZ12" s="13">
        <v>156</v>
      </c>
      <c r="BA12" s="13">
        <v>1112271</v>
      </c>
      <c r="BB12" s="13">
        <v>37</v>
      </c>
      <c r="BC12" s="13">
        <v>571422000</v>
      </c>
      <c r="BD12" s="13">
        <v>458721000</v>
      </c>
      <c r="BE12" s="13">
        <v>99591200</v>
      </c>
      <c r="BF12" s="13">
        <v>10584.7</v>
      </c>
      <c r="BG12" s="13">
        <v>1145.44</v>
      </c>
      <c r="BH12" s="13">
        <v>264.851</v>
      </c>
      <c r="BI12" s="13">
        <v>223.309</v>
      </c>
      <c r="BJ12" s="13">
        <v>1042942</v>
      </c>
      <c r="BK12" s="13">
        <v>20</v>
      </c>
      <c r="BL12" s="13">
        <v>260071</v>
      </c>
      <c r="BM12" s="13">
        <v>701745</v>
      </c>
      <c r="BN12" s="13">
        <v>147873842</v>
      </c>
      <c r="BO12" s="13">
        <v>33574069</v>
      </c>
      <c r="BP12" s="13">
        <v>42.707000000000001</v>
      </c>
      <c r="BQ12" s="13">
        <v>42.707000000000001</v>
      </c>
      <c r="BR12" s="13">
        <v>-367584</v>
      </c>
      <c r="BS12" s="13">
        <v>-42.707000000000001</v>
      </c>
      <c r="BT12" s="13">
        <v>0</v>
      </c>
      <c r="BU12" s="13">
        <v>0</v>
      </c>
      <c r="BV12" s="13">
        <v>125613000</v>
      </c>
      <c r="BW12" s="13">
        <v>13350.3</v>
      </c>
      <c r="BX12" s="13">
        <v>58.96</v>
      </c>
      <c r="BY12" s="13">
        <v>76.5</v>
      </c>
      <c r="BZ12" s="13">
        <v>25.3948</v>
      </c>
      <c r="CA12" s="13">
        <v>22.712399999999999</v>
      </c>
      <c r="CB12" t="s">
        <v>84</v>
      </c>
    </row>
    <row r="13" spans="1:80">
      <c r="A13" s="13" t="s">
        <v>130</v>
      </c>
      <c r="B13" s="13" t="s">
        <v>153</v>
      </c>
      <c r="C13" s="13" t="s">
        <v>132</v>
      </c>
      <c r="D13" s="13">
        <v>124.79</v>
      </c>
      <c r="E13" s="13"/>
      <c r="F13" s="13">
        <v>1.65</v>
      </c>
      <c r="G13" s="13">
        <v>68228</v>
      </c>
      <c r="H13" s="13">
        <v>5</v>
      </c>
      <c r="I13" s="13">
        <v>10.76</v>
      </c>
      <c r="J13" s="13">
        <v>-1</v>
      </c>
      <c r="K13" s="13">
        <v>-1</v>
      </c>
      <c r="L13" s="13">
        <v>50856</v>
      </c>
      <c r="M13" s="13">
        <v>-1</v>
      </c>
      <c r="N13" s="13">
        <v>-1</v>
      </c>
      <c r="O13" s="13">
        <v>453</v>
      </c>
      <c r="P13" s="13">
        <v>506</v>
      </c>
      <c r="Q13" s="13">
        <v>45</v>
      </c>
      <c r="R13" s="13">
        <v>0</v>
      </c>
      <c r="S13" s="13" t="s">
        <v>133</v>
      </c>
      <c r="T13" s="13" t="s">
        <v>166</v>
      </c>
      <c r="U13" s="13" t="s">
        <v>135</v>
      </c>
      <c r="V13" s="13" t="s">
        <v>136</v>
      </c>
      <c r="W13" s="13" t="s">
        <v>167</v>
      </c>
      <c r="X13" s="13" t="s">
        <v>138</v>
      </c>
      <c r="Y13" s="13" t="s">
        <v>168</v>
      </c>
      <c r="Z13" s="13">
        <v>367580</v>
      </c>
      <c r="AA13" s="13">
        <v>506</v>
      </c>
      <c r="AB13" s="13">
        <v>553</v>
      </c>
      <c r="AC13" s="13">
        <v>3519</v>
      </c>
      <c r="AD13" s="13">
        <v>4017</v>
      </c>
      <c r="AE13" s="13">
        <v>1</v>
      </c>
      <c r="AF13" s="13">
        <v>3086</v>
      </c>
      <c r="AG13" s="13">
        <v>1557</v>
      </c>
      <c r="AH13" s="13">
        <v>50</v>
      </c>
      <c r="AI13" s="13">
        <v>50</v>
      </c>
      <c r="AJ13" s="13">
        <v>2500</v>
      </c>
      <c r="AK13" s="13" t="s">
        <v>154</v>
      </c>
      <c r="AL13" s="13" t="s">
        <v>141</v>
      </c>
      <c r="AM13" s="13">
        <v>7.75</v>
      </c>
      <c r="AN13" s="13">
        <v>15906</v>
      </c>
      <c r="AO13" s="13">
        <v>9.34</v>
      </c>
      <c r="AP13" s="13">
        <v>0.06</v>
      </c>
      <c r="AQ13" s="13">
        <v>6.6346399999999992</v>
      </c>
      <c r="AR13" s="13">
        <v>-1807.67</v>
      </c>
      <c r="AS13" s="13">
        <v>-6.6346399999999992</v>
      </c>
      <c r="AT13" s="13">
        <v>6.6346399999999992</v>
      </c>
      <c r="AU13" s="13">
        <v>42.77</v>
      </c>
      <c r="AV13" s="13">
        <v>2.02361E-2</v>
      </c>
      <c r="AW13" s="13">
        <v>1.8669000000000002E-2</v>
      </c>
      <c r="AX13" s="13">
        <v>4.6114899999999999</v>
      </c>
      <c r="AY13" s="13">
        <v>4.2062300000000006</v>
      </c>
      <c r="AZ13" s="13">
        <v>40</v>
      </c>
      <c r="BA13" s="13">
        <v>24763</v>
      </c>
      <c r="BB13" s="13">
        <v>18</v>
      </c>
      <c r="BC13" s="13">
        <v>147946000</v>
      </c>
      <c r="BD13" s="13">
        <v>49074600</v>
      </c>
      <c r="BE13" s="13">
        <v>7853100</v>
      </c>
      <c r="BF13" s="13">
        <v>3141.24</v>
      </c>
      <c r="BG13" s="13">
        <v>24.64</v>
      </c>
      <c r="BH13" s="13">
        <v>9.99512</v>
      </c>
      <c r="BI13" s="13">
        <v>9.2946799999999996</v>
      </c>
      <c r="BJ13" s="13">
        <v>23665</v>
      </c>
      <c r="BK13" s="13">
        <v>16</v>
      </c>
      <c r="BL13" s="13">
        <v>4699</v>
      </c>
      <c r="BM13" s="13">
        <v>6227</v>
      </c>
      <c r="BN13" s="13">
        <v>4255095</v>
      </c>
      <c r="BO13" s="13">
        <v>1086941</v>
      </c>
      <c r="BP13" s="13">
        <v>7.2949600000000014</v>
      </c>
      <c r="BQ13" s="13">
        <v>7.2949600000000014</v>
      </c>
      <c r="BR13" s="13">
        <v>-2223.41</v>
      </c>
      <c r="BS13" s="13">
        <v>-7.2949600000000014</v>
      </c>
      <c r="BT13" s="13">
        <v>-5.0363100000000003</v>
      </c>
      <c r="BU13" s="13">
        <v>-0.19322900000000001</v>
      </c>
      <c r="BV13" s="13">
        <v>9774050</v>
      </c>
      <c r="BW13" s="13">
        <v>3909.62</v>
      </c>
      <c r="BX13" s="13">
        <v>4.5199999999999996</v>
      </c>
      <c r="BY13" s="13">
        <v>1.75</v>
      </c>
      <c r="BZ13" s="13">
        <v>0.90515200000000007</v>
      </c>
      <c r="CA13" s="13">
        <v>0.86299799999999993</v>
      </c>
      <c r="CB13" t="s">
        <v>84</v>
      </c>
    </row>
    <row r="14" spans="1:80">
      <c r="A14" s="13" t="s">
        <v>130</v>
      </c>
      <c r="B14" s="13" t="s">
        <v>155</v>
      </c>
      <c r="C14" s="13" t="s">
        <v>132</v>
      </c>
      <c r="D14" s="13">
        <v>21.33</v>
      </c>
      <c r="E14" s="13"/>
      <c r="F14" s="13">
        <v>0.19</v>
      </c>
      <c r="G14" s="13">
        <v>14204</v>
      </c>
      <c r="H14" s="13">
        <v>2</v>
      </c>
      <c r="I14" s="13">
        <v>0.15</v>
      </c>
      <c r="J14" s="13">
        <v>-1</v>
      </c>
      <c r="K14" s="13">
        <v>-1</v>
      </c>
      <c r="L14" s="13">
        <v>31296</v>
      </c>
      <c r="M14" s="13">
        <v>-1</v>
      </c>
      <c r="N14" s="13">
        <v>-1</v>
      </c>
      <c r="O14" s="13">
        <v>25</v>
      </c>
      <c r="P14" s="13">
        <v>311</v>
      </c>
      <c r="Q14" s="13">
        <v>15</v>
      </c>
      <c r="R14" s="13">
        <v>0</v>
      </c>
      <c r="S14" s="13" t="s">
        <v>133</v>
      </c>
      <c r="T14" s="13" t="s">
        <v>166</v>
      </c>
      <c r="U14" s="13" t="s">
        <v>135</v>
      </c>
      <c r="V14" s="13" t="s">
        <v>136</v>
      </c>
      <c r="W14" s="13" t="s">
        <v>167</v>
      </c>
      <c r="X14" s="13" t="s">
        <v>138</v>
      </c>
      <c r="Y14" s="13" t="s">
        <v>168</v>
      </c>
      <c r="Z14" s="13">
        <v>59624</v>
      </c>
      <c r="AA14" s="13">
        <v>311</v>
      </c>
      <c r="AB14" s="13">
        <v>156</v>
      </c>
      <c r="AC14" s="13">
        <v>1019</v>
      </c>
      <c r="AD14" s="13">
        <v>1160</v>
      </c>
      <c r="AE14" s="13">
        <v>1</v>
      </c>
      <c r="AF14" s="13">
        <v>954</v>
      </c>
      <c r="AG14" s="13">
        <v>507</v>
      </c>
      <c r="AH14" s="13">
        <v>28</v>
      </c>
      <c r="AI14" s="13">
        <v>28</v>
      </c>
      <c r="AJ14" s="13">
        <v>784</v>
      </c>
      <c r="AK14" s="13" t="s">
        <v>154</v>
      </c>
      <c r="AL14" s="13" t="s">
        <v>141</v>
      </c>
      <c r="AM14" s="13">
        <v>0.98</v>
      </c>
      <c r="AN14" s="13">
        <v>7932</v>
      </c>
      <c r="AO14" s="13">
        <v>1.43</v>
      </c>
      <c r="AP14" s="13">
        <v>0.02</v>
      </c>
      <c r="AQ14" s="13">
        <v>3.6570299999999998</v>
      </c>
      <c r="AR14" s="13">
        <v>-4338.92</v>
      </c>
      <c r="AS14" s="13">
        <v>-3.6570299999999998</v>
      </c>
      <c r="AT14" s="13">
        <v>3.6570299999999998</v>
      </c>
      <c r="AU14" s="13">
        <v>3.02</v>
      </c>
      <c r="AV14" s="13">
        <v>4.12504E-3</v>
      </c>
      <c r="AW14" s="13">
        <v>3.61247E-3</v>
      </c>
      <c r="AX14" s="13">
        <v>0.633131</v>
      </c>
      <c r="AY14" s="13">
        <v>0.55042899999999995</v>
      </c>
      <c r="AZ14" s="13">
        <v>40</v>
      </c>
      <c r="BA14" s="13">
        <v>14723</v>
      </c>
      <c r="BB14" s="13">
        <v>37</v>
      </c>
      <c r="BC14" s="13">
        <v>42519800</v>
      </c>
      <c r="BD14" s="13">
        <v>9567350</v>
      </c>
      <c r="BE14" s="13">
        <v>2323390</v>
      </c>
      <c r="BF14" s="13">
        <v>2963.51</v>
      </c>
      <c r="BG14" s="13">
        <v>8.11</v>
      </c>
      <c r="BH14" s="13">
        <v>1.8793200000000001</v>
      </c>
      <c r="BI14" s="13">
        <v>1.68818</v>
      </c>
      <c r="BJ14" s="13">
        <v>13500</v>
      </c>
      <c r="BK14" s="13">
        <v>17</v>
      </c>
      <c r="BL14" s="13">
        <v>3399</v>
      </c>
      <c r="BM14" s="13">
        <v>3683</v>
      </c>
      <c r="BN14" s="13">
        <v>2547833</v>
      </c>
      <c r="BO14" s="13">
        <v>716874</v>
      </c>
      <c r="BP14" s="13">
        <v>4.0009499999999996</v>
      </c>
      <c r="BQ14" s="13">
        <v>4.0009499999999996</v>
      </c>
      <c r="BR14" s="13">
        <v>-5037.99</v>
      </c>
      <c r="BS14" s="13">
        <v>-4.0009499999999996</v>
      </c>
      <c r="BT14" s="13">
        <v>-15.6433</v>
      </c>
      <c r="BU14" s="13">
        <v>-0.322548</v>
      </c>
      <c r="BV14" s="13">
        <v>2898750</v>
      </c>
      <c r="BW14" s="13">
        <v>3697.39</v>
      </c>
      <c r="BX14" s="13">
        <v>1.34</v>
      </c>
      <c r="BY14" s="13">
        <v>0.87</v>
      </c>
      <c r="BZ14" s="13">
        <v>0.24610699999999999</v>
      </c>
      <c r="CA14" s="13">
        <v>0.228159</v>
      </c>
      <c r="CB14" t="s">
        <v>83</v>
      </c>
    </row>
    <row r="15" spans="1:80">
      <c r="A15" s="13" t="s">
        <v>130</v>
      </c>
      <c r="B15" s="13" t="s">
        <v>156</v>
      </c>
      <c r="C15" s="13" t="s">
        <v>132</v>
      </c>
      <c r="D15" s="13">
        <v>41.23</v>
      </c>
      <c r="E15" s="13"/>
      <c r="F15" s="13">
        <v>0.46</v>
      </c>
      <c r="G15" s="13">
        <v>27332</v>
      </c>
      <c r="H15" s="13">
        <v>4</v>
      </c>
      <c r="I15" s="13">
        <v>3.23</v>
      </c>
      <c r="J15" s="13">
        <v>-1</v>
      </c>
      <c r="K15" s="13">
        <v>-1</v>
      </c>
      <c r="L15" s="13">
        <v>35340</v>
      </c>
      <c r="M15" s="13">
        <v>-1</v>
      </c>
      <c r="N15" s="13">
        <v>-1</v>
      </c>
      <c r="O15" s="13">
        <v>165</v>
      </c>
      <c r="P15" s="13">
        <v>193</v>
      </c>
      <c r="Q15" s="13">
        <v>5</v>
      </c>
      <c r="R15" s="13">
        <v>0</v>
      </c>
      <c r="S15" s="13" t="s">
        <v>133</v>
      </c>
      <c r="T15" s="13" t="s">
        <v>166</v>
      </c>
      <c r="U15" s="13" t="s">
        <v>135</v>
      </c>
      <c r="V15" s="13" t="s">
        <v>136</v>
      </c>
      <c r="W15" s="13" t="s">
        <v>167</v>
      </c>
      <c r="X15" s="13" t="s">
        <v>138</v>
      </c>
      <c r="Y15" s="13" t="s">
        <v>168</v>
      </c>
      <c r="Z15" s="13">
        <v>57900</v>
      </c>
      <c r="AA15" s="13">
        <v>193</v>
      </c>
      <c r="AB15" s="13">
        <v>205</v>
      </c>
      <c r="AC15" s="13">
        <v>2863</v>
      </c>
      <c r="AD15" s="13">
        <v>2789</v>
      </c>
      <c r="AE15" s="13">
        <v>1</v>
      </c>
      <c r="AF15" s="13">
        <v>1379</v>
      </c>
      <c r="AG15" s="13">
        <v>568</v>
      </c>
      <c r="AH15" s="13">
        <v>20</v>
      </c>
      <c r="AI15" s="13">
        <v>20</v>
      </c>
      <c r="AJ15" s="13">
        <v>400</v>
      </c>
      <c r="AK15" s="13" t="s">
        <v>154</v>
      </c>
      <c r="AL15" s="13" t="s">
        <v>141</v>
      </c>
      <c r="AM15" s="13">
        <v>2.1800000000000002</v>
      </c>
      <c r="AN15" s="13">
        <v>11348</v>
      </c>
      <c r="AO15" s="13">
        <v>3.82</v>
      </c>
      <c r="AP15" s="13">
        <v>0.02</v>
      </c>
      <c r="AQ15" s="13">
        <v>4.0253100000000002</v>
      </c>
      <c r="AR15" s="13">
        <v>-2513.1</v>
      </c>
      <c r="AS15" s="13">
        <v>-4.0253100000000002</v>
      </c>
      <c r="AT15" s="13">
        <v>4.0253100000000002</v>
      </c>
      <c r="AU15" s="13">
        <v>1.59</v>
      </c>
      <c r="AV15" s="13">
        <v>6.5202599999999999E-3</v>
      </c>
      <c r="AW15" s="13">
        <v>5.7681999999999994E-3</v>
      </c>
      <c r="AX15" s="13">
        <v>1.4083300000000001</v>
      </c>
      <c r="AY15" s="13">
        <v>1.2371300000000001</v>
      </c>
      <c r="AZ15" s="13">
        <v>78</v>
      </c>
      <c r="BA15" s="13">
        <v>22965</v>
      </c>
      <c r="BB15" s="13">
        <v>36</v>
      </c>
      <c r="BC15" s="13">
        <v>20711200</v>
      </c>
      <c r="BD15" s="13">
        <v>11632500</v>
      </c>
      <c r="BE15" s="13">
        <v>2061760</v>
      </c>
      <c r="BF15" s="13">
        <v>5154.3900000000003</v>
      </c>
      <c r="BG15" s="13">
        <v>22.71</v>
      </c>
      <c r="BH15" s="13">
        <v>4.8130100000000002</v>
      </c>
      <c r="BI15" s="13">
        <v>4.3154000000000003</v>
      </c>
      <c r="BJ15" s="13">
        <v>20086</v>
      </c>
      <c r="BK15" s="13">
        <v>16</v>
      </c>
      <c r="BL15" s="13">
        <v>5564</v>
      </c>
      <c r="BM15" s="13">
        <v>15748</v>
      </c>
      <c r="BN15" s="13">
        <v>1823107</v>
      </c>
      <c r="BO15" s="13">
        <v>397997</v>
      </c>
      <c r="BP15" s="13">
        <v>4.53843</v>
      </c>
      <c r="BQ15" s="13">
        <v>4.53843</v>
      </c>
      <c r="BR15" s="13">
        <v>-2890.18</v>
      </c>
      <c r="BS15" s="13">
        <v>-4.53843</v>
      </c>
      <c r="BT15" s="13">
        <v>-7.3793399999999991</v>
      </c>
      <c r="BU15" s="13">
        <v>-0.29878700000000002</v>
      </c>
      <c r="BV15" s="13">
        <v>2600350</v>
      </c>
      <c r="BW15" s="13">
        <v>6500.87</v>
      </c>
      <c r="BX15" s="13">
        <v>0.89</v>
      </c>
      <c r="BY15" s="13">
        <v>0.75</v>
      </c>
      <c r="BZ15" s="13">
        <v>0.39043499999999998</v>
      </c>
      <c r="CA15" s="13">
        <v>0.36803599999999997</v>
      </c>
      <c r="CB15" t="s">
        <v>83</v>
      </c>
    </row>
    <row r="16" spans="1:80">
      <c r="A16" s="13" t="s">
        <v>130</v>
      </c>
      <c r="B16" s="13" t="s">
        <v>157</v>
      </c>
      <c r="C16" s="13" t="s">
        <v>132</v>
      </c>
      <c r="D16" s="13">
        <v>98.62</v>
      </c>
      <c r="E16" s="13"/>
      <c r="F16" s="13">
        <v>0.9</v>
      </c>
      <c r="G16" s="13">
        <v>37536</v>
      </c>
      <c r="H16" s="13">
        <v>8</v>
      </c>
      <c r="I16" s="13">
        <v>7.24</v>
      </c>
      <c r="J16" s="13">
        <v>-1</v>
      </c>
      <c r="K16" s="13">
        <v>-1</v>
      </c>
      <c r="L16" s="13">
        <v>39368</v>
      </c>
      <c r="M16" s="13">
        <v>-1</v>
      </c>
      <c r="N16" s="13">
        <v>-1</v>
      </c>
      <c r="O16" s="13">
        <v>205</v>
      </c>
      <c r="P16" s="13">
        <v>385</v>
      </c>
      <c r="Q16" s="13">
        <v>2</v>
      </c>
      <c r="R16" s="13">
        <v>1</v>
      </c>
      <c r="S16" s="13" t="s">
        <v>133</v>
      </c>
      <c r="T16" s="13" t="s">
        <v>166</v>
      </c>
      <c r="U16" s="13" t="s">
        <v>135</v>
      </c>
      <c r="V16" s="13" t="s">
        <v>136</v>
      </c>
      <c r="W16" s="13" t="s">
        <v>167</v>
      </c>
      <c r="X16" s="13" t="s">
        <v>138</v>
      </c>
      <c r="Y16" s="13" t="s">
        <v>168</v>
      </c>
      <c r="Z16" s="13">
        <v>101212</v>
      </c>
      <c r="AA16" s="13">
        <v>385</v>
      </c>
      <c r="AB16" s="13">
        <v>394</v>
      </c>
      <c r="AC16" s="13">
        <v>4673</v>
      </c>
      <c r="AD16" s="13">
        <v>4537</v>
      </c>
      <c r="AE16" s="13">
        <v>1</v>
      </c>
      <c r="AF16" s="13">
        <v>2360</v>
      </c>
      <c r="AG16" s="13">
        <v>987</v>
      </c>
      <c r="AH16" s="13">
        <v>27</v>
      </c>
      <c r="AI16" s="13">
        <v>27</v>
      </c>
      <c r="AJ16" s="13">
        <v>729</v>
      </c>
      <c r="AK16" s="13" t="s">
        <v>158</v>
      </c>
      <c r="AL16" s="13" t="s">
        <v>141</v>
      </c>
      <c r="AM16" s="13">
        <v>6.72</v>
      </c>
      <c r="AN16" s="13">
        <v>30254</v>
      </c>
      <c r="AO16" s="13">
        <v>10.33</v>
      </c>
      <c r="AP16" s="13">
        <v>0.13</v>
      </c>
      <c r="AQ16" s="13">
        <v>8.0528300000000002</v>
      </c>
      <c r="AR16" s="13">
        <v>-9285.19</v>
      </c>
      <c r="AS16" s="13">
        <v>-8.0528300000000002</v>
      </c>
      <c r="AT16" s="13">
        <v>8.0528300000000002</v>
      </c>
      <c r="AU16" s="13">
        <v>3.3</v>
      </c>
      <c r="AV16" s="13">
        <v>1.7198600000000001E-2</v>
      </c>
      <c r="AW16" s="13">
        <v>1.5643199999999999E-2</v>
      </c>
      <c r="AX16" s="13">
        <v>3.0506600000000001</v>
      </c>
      <c r="AY16" s="13">
        <v>2.7773099999999999</v>
      </c>
      <c r="AZ16" s="13">
        <v>114</v>
      </c>
      <c r="BA16" s="13">
        <v>55965</v>
      </c>
      <c r="BB16" s="13">
        <v>25</v>
      </c>
      <c r="BC16" s="13">
        <v>39303800</v>
      </c>
      <c r="BD16" s="13">
        <v>12540300</v>
      </c>
      <c r="BE16" s="13">
        <v>5503970</v>
      </c>
      <c r="BF16" s="13">
        <v>7550.03</v>
      </c>
      <c r="BG16" s="13">
        <v>54.42</v>
      </c>
      <c r="BH16" s="13">
        <v>9.4806299999999997</v>
      </c>
      <c r="BI16" s="13">
        <v>8.7156500000000001</v>
      </c>
      <c r="BJ16" s="13">
        <v>50867</v>
      </c>
      <c r="BK16" s="13">
        <v>20</v>
      </c>
      <c r="BL16" s="13">
        <v>11261</v>
      </c>
      <c r="BM16" s="13">
        <v>40543</v>
      </c>
      <c r="BN16" s="13">
        <v>5771240</v>
      </c>
      <c r="BO16" s="13">
        <v>1124941</v>
      </c>
      <c r="BP16" s="13">
        <v>8.7993600000000001</v>
      </c>
      <c r="BQ16" s="13">
        <v>8.7993600000000001</v>
      </c>
      <c r="BR16" s="13">
        <v>-10123.799999999999</v>
      </c>
      <c r="BS16" s="13">
        <v>-8.7993600000000001</v>
      </c>
      <c r="BT16" s="13">
        <v>0</v>
      </c>
      <c r="BU16" s="13">
        <v>0</v>
      </c>
      <c r="BV16" s="13">
        <v>6929710</v>
      </c>
      <c r="BW16" s="13">
        <v>9505.7800000000007</v>
      </c>
      <c r="BX16" s="13">
        <v>2.85</v>
      </c>
      <c r="BY16" s="13">
        <v>2.57</v>
      </c>
      <c r="BZ16" s="13">
        <v>1.04406</v>
      </c>
      <c r="CA16" s="13">
        <v>0.97804400000000002</v>
      </c>
      <c r="CB16" t="s">
        <v>83</v>
      </c>
    </row>
    <row r="17" spans="1:80">
      <c r="A17" s="13" t="s">
        <v>130</v>
      </c>
      <c r="B17" s="13" t="s">
        <v>159</v>
      </c>
      <c r="C17" s="13" t="s">
        <v>132</v>
      </c>
      <c r="D17" s="13">
        <v>32.04</v>
      </c>
      <c r="E17" s="13"/>
      <c r="F17" s="13">
        <v>0.71</v>
      </c>
      <c r="G17" s="13">
        <v>29036</v>
      </c>
      <c r="H17" s="13">
        <v>3</v>
      </c>
      <c r="I17" s="13">
        <v>1.48</v>
      </c>
      <c r="J17" s="13">
        <v>-1</v>
      </c>
      <c r="K17" s="13">
        <v>-1</v>
      </c>
      <c r="L17" s="13">
        <v>38468</v>
      </c>
      <c r="M17" s="13">
        <v>-1</v>
      </c>
      <c r="N17" s="13">
        <v>-1</v>
      </c>
      <c r="O17" s="13">
        <v>100</v>
      </c>
      <c r="P17" s="13">
        <v>214</v>
      </c>
      <c r="Q17" s="13">
        <v>0</v>
      </c>
      <c r="R17" s="13">
        <v>8</v>
      </c>
      <c r="S17" s="13" t="s">
        <v>133</v>
      </c>
      <c r="T17" s="13" t="s">
        <v>166</v>
      </c>
      <c r="U17" s="13" t="s">
        <v>135</v>
      </c>
      <c r="V17" s="13" t="s">
        <v>136</v>
      </c>
      <c r="W17" s="13" t="s">
        <v>167</v>
      </c>
      <c r="X17" s="13" t="s">
        <v>138</v>
      </c>
      <c r="Y17" s="13" t="s">
        <v>168</v>
      </c>
      <c r="Z17" s="13">
        <v>54584</v>
      </c>
      <c r="AA17" s="13">
        <v>214</v>
      </c>
      <c r="AB17" s="13">
        <v>305</v>
      </c>
      <c r="AC17" s="13">
        <v>2963</v>
      </c>
      <c r="AD17" s="13">
        <v>2869</v>
      </c>
      <c r="AE17" s="13">
        <v>1</v>
      </c>
      <c r="AF17" s="13">
        <v>1464</v>
      </c>
      <c r="AG17" s="13">
        <v>627</v>
      </c>
      <c r="AH17" s="13">
        <v>19</v>
      </c>
      <c r="AI17" s="13">
        <v>19</v>
      </c>
      <c r="AJ17" s="13">
        <v>361</v>
      </c>
      <c r="AK17" s="13" t="s">
        <v>158</v>
      </c>
      <c r="AL17" s="13" t="s">
        <v>141</v>
      </c>
      <c r="AM17" s="13">
        <v>2.4700000000000002</v>
      </c>
      <c r="AN17" s="13">
        <v>10704</v>
      </c>
      <c r="AO17" s="13">
        <v>2.76</v>
      </c>
      <c r="AP17" s="13">
        <v>0.03</v>
      </c>
      <c r="AQ17" s="13">
        <v>4.29962</v>
      </c>
      <c r="AR17" s="13">
        <v>-2466.29</v>
      </c>
      <c r="AS17" s="13">
        <v>-4.29962</v>
      </c>
      <c r="AT17" s="13">
        <v>4.29962</v>
      </c>
      <c r="AU17" s="13">
        <v>1.21</v>
      </c>
      <c r="AV17" s="13">
        <v>7.1410600000000003E-3</v>
      </c>
      <c r="AW17" s="13">
        <v>6.3197799999999997E-3</v>
      </c>
      <c r="AX17" s="13">
        <v>1.05596</v>
      </c>
      <c r="AY17" s="13">
        <v>0.961808</v>
      </c>
      <c r="AZ17" s="13">
        <v>64</v>
      </c>
      <c r="BA17" s="13">
        <v>26676</v>
      </c>
      <c r="BB17" s="13">
        <v>46</v>
      </c>
      <c r="BC17" s="13">
        <v>17270600</v>
      </c>
      <c r="BD17" s="13">
        <v>8557400</v>
      </c>
      <c r="BE17" s="13">
        <v>1607020</v>
      </c>
      <c r="BF17" s="13">
        <v>4451.57</v>
      </c>
      <c r="BG17" s="13">
        <v>14.72</v>
      </c>
      <c r="BH17" s="13">
        <v>2.9235199999999999</v>
      </c>
      <c r="BI17" s="13">
        <v>2.6923699999999999</v>
      </c>
      <c r="BJ17" s="13">
        <v>21800</v>
      </c>
      <c r="BK17" s="13">
        <v>23</v>
      </c>
      <c r="BL17" s="13">
        <v>7166</v>
      </c>
      <c r="BM17" s="13">
        <v>16966</v>
      </c>
      <c r="BN17" s="13">
        <v>4782812</v>
      </c>
      <c r="BO17" s="13">
        <v>1073669</v>
      </c>
      <c r="BP17" s="13">
        <v>5.0407400000000004</v>
      </c>
      <c r="BQ17" s="13">
        <v>5.0407400000000004</v>
      </c>
      <c r="BR17" s="13">
        <v>-3013.22</v>
      </c>
      <c r="BS17" s="13">
        <v>-5.0407400000000004</v>
      </c>
      <c r="BT17" s="13">
        <v>0</v>
      </c>
      <c r="BU17" s="13">
        <v>0</v>
      </c>
      <c r="BV17" s="13">
        <v>1987210</v>
      </c>
      <c r="BW17" s="13">
        <v>5504.73</v>
      </c>
      <c r="BX17" s="13">
        <v>0.85</v>
      </c>
      <c r="BY17" s="13">
        <v>1.96</v>
      </c>
      <c r="BZ17" s="13">
        <v>0.582951</v>
      </c>
      <c r="CA17" s="13">
        <v>0.54743900000000001</v>
      </c>
      <c r="CB17" t="s">
        <v>83</v>
      </c>
    </row>
    <row r="18" spans="1:80">
      <c r="A18" s="13" t="s">
        <v>130</v>
      </c>
      <c r="B18" s="13" t="s">
        <v>160</v>
      </c>
      <c r="C18" s="13" t="s">
        <v>132</v>
      </c>
      <c r="D18" s="13">
        <v>439.16</v>
      </c>
      <c r="E18" s="13"/>
      <c r="F18" s="13">
        <v>1.07</v>
      </c>
      <c r="G18" s="13">
        <v>35952</v>
      </c>
      <c r="H18" s="13">
        <v>3</v>
      </c>
      <c r="I18" s="13">
        <v>411.22</v>
      </c>
      <c r="J18" s="13">
        <v>-1</v>
      </c>
      <c r="K18" s="13">
        <v>-1</v>
      </c>
      <c r="L18" s="13">
        <v>86732</v>
      </c>
      <c r="M18" s="13">
        <v>-1</v>
      </c>
      <c r="N18" s="13">
        <v>-1</v>
      </c>
      <c r="O18" s="13">
        <v>138</v>
      </c>
      <c r="P18" s="13">
        <v>38</v>
      </c>
      <c r="Q18" s="13">
        <v>0</v>
      </c>
      <c r="R18" s="13">
        <v>0</v>
      </c>
      <c r="S18" s="13" t="s">
        <v>133</v>
      </c>
      <c r="T18" s="13" t="s">
        <v>166</v>
      </c>
      <c r="U18" s="13" t="s">
        <v>135</v>
      </c>
      <c r="V18" s="13" t="s">
        <v>136</v>
      </c>
      <c r="W18" s="13" t="s">
        <v>167</v>
      </c>
      <c r="X18" s="13" t="s">
        <v>138</v>
      </c>
      <c r="Y18" s="13" t="s">
        <v>168</v>
      </c>
      <c r="Z18" s="13">
        <v>51108</v>
      </c>
      <c r="AA18" s="13">
        <v>38</v>
      </c>
      <c r="AB18" s="13">
        <v>36</v>
      </c>
      <c r="AC18" s="13">
        <v>2995</v>
      </c>
      <c r="AD18" s="13">
        <v>2744</v>
      </c>
      <c r="AE18" s="13">
        <v>1</v>
      </c>
      <c r="AF18" s="13">
        <v>1208</v>
      </c>
      <c r="AG18" s="13">
        <v>212</v>
      </c>
      <c r="AH18" s="13">
        <v>16</v>
      </c>
      <c r="AI18" s="13">
        <v>16</v>
      </c>
      <c r="AJ18" s="13">
        <v>256</v>
      </c>
      <c r="AK18" s="13" t="s">
        <v>143</v>
      </c>
      <c r="AL18" s="13" t="s">
        <v>141</v>
      </c>
      <c r="AM18" s="13">
        <v>2.93</v>
      </c>
      <c r="AN18" s="13">
        <v>11256</v>
      </c>
      <c r="AO18" s="13">
        <v>2.23</v>
      </c>
      <c r="AP18" s="13">
        <v>0.02</v>
      </c>
      <c r="AQ18" s="13">
        <v>8.8737100000000009</v>
      </c>
      <c r="AR18" s="13">
        <v>-2382.9499999999998</v>
      </c>
      <c r="AS18" s="13">
        <v>-8.8737100000000009</v>
      </c>
      <c r="AT18" s="13">
        <v>8.8737100000000009</v>
      </c>
      <c r="AU18" s="13">
        <v>0.86</v>
      </c>
      <c r="AV18" s="13">
        <v>4.8776399999999999E-3</v>
      </c>
      <c r="AW18" s="13">
        <v>4.2799800000000001E-3</v>
      </c>
      <c r="AX18" s="13">
        <v>0.83914699999999998</v>
      </c>
      <c r="AY18" s="13">
        <v>0.71862700000000002</v>
      </c>
      <c r="AZ18" s="13">
        <v>80</v>
      </c>
      <c r="BA18" s="13">
        <v>21797</v>
      </c>
      <c r="BB18" s="13">
        <v>26</v>
      </c>
      <c r="BC18" s="13">
        <v>12113200</v>
      </c>
      <c r="BD18" s="13">
        <v>7437370</v>
      </c>
      <c r="BE18" s="13">
        <v>1291830</v>
      </c>
      <c r="BF18" s="13">
        <v>5046.22</v>
      </c>
      <c r="BG18" s="13">
        <v>9.16</v>
      </c>
      <c r="BH18" s="13">
        <v>2.5873900000000001</v>
      </c>
      <c r="BI18" s="13">
        <v>2.2658999999999998</v>
      </c>
      <c r="BJ18" s="13">
        <v>19351</v>
      </c>
      <c r="BK18" s="13">
        <v>22</v>
      </c>
      <c r="BL18" s="13">
        <v>5540</v>
      </c>
      <c r="BM18" s="13">
        <v>18113</v>
      </c>
      <c r="BN18" s="13">
        <v>1095161</v>
      </c>
      <c r="BO18" s="13">
        <v>241229</v>
      </c>
      <c r="BP18" s="13">
        <v>10.369400000000001</v>
      </c>
      <c r="BQ18" s="13">
        <v>10.369400000000001</v>
      </c>
      <c r="BR18" s="13">
        <v>-2917.57</v>
      </c>
      <c r="BS18" s="13">
        <v>-10.369400000000001</v>
      </c>
      <c r="BT18" s="13">
        <v>0</v>
      </c>
      <c r="BU18" s="13">
        <v>0</v>
      </c>
      <c r="BV18" s="13">
        <v>1624580</v>
      </c>
      <c r="BW18" s="13">
        <v>6346</v>
      </c>
      <c r="BX18" s="13">
        <v>0.5</v>
      </c>
      <c r="BY18" s="13">
        <v>0.86</v>
      </c>
      <c r="BZ18" s="13">
        <v>0.50221099999999996</v>
      </c>
      <c r="CA18" s="13">
        <v>0.45803100000000002</v>
      </c>
      <c r="CB18" t="s">
        <v>83</v>
      </c>
    </row>
    <row r="19" spans="1:80">
      <c r="A19" s="13" t="s">
        <v>130</v>
      </c>
      <c r="B19" s="13" t="s">
        <v>161</v>
      </c>
      <c r="C19" s="13" t="s">
        <v>132</v>
      </c>
      <c r="D19" s="13">
        <v>18.07</v>
      </c>
      <c r="E19" s="13"/>
      <c r="F19" s="13">
        <v>0.31</v>
      </c>
      <c r="G19" s="13">
        <v>18152</v>
      </c>
      <c r="H19" s="13">
        <v>15</v>
      </c>
      <c r="I19" s="13">
        <v>1.28</v>
      </c>
      <c r="J19" s="13">
        <v>-1</v>
      </c>
      <c r="K19" s="13">
        <v>-1</v>
      </c>
      <c r="L19" s="13">
        <v>33548</v>
      </c>
      <c r="M19" s="13">
        <v>-1</v>
      </c>
      <c r="N19" s="13">
        <v>-1</v>
      </c>
      <c r="O19" s="13">
        <v>49</v>
      </c>
      <c r="P19" s="13">
        <v>45</v>
      </c>
      <c r="Q19" s="13">
        <v>3</v>
      </c>
      <c r="R19" s="13">
        <v>1</v>
      </c>
      <c r="S19" s="13" t="s">
        <v>133</v>
      </c>
      <c r="T19" s="13" t="s">
        <v>166</v>
      </c>
      <c r="U19" s="13" t="s">
        <v>135</v>
      </c>
      <c r="V19" s="13" t="s">
        <v>136</v>
      </c>
      <c r="W19" s="13" t="s">
        <v>167</v>
      </c>
      <c r="X19" s="13" t="s">
        <v>138</v>
      </c>
      <c r="Y19" s="13" t="s">
        <v>168</v>
      </c>
      <c r="Z19" s="13">
        <v>38788</v>
      </c>
      <c r="AA19" s="13">
        <v>45</v>
      </c>
      <c r="AB19" s="13">
        <v>32</v>
      </c>
      <c r="AC19" s="13">
        <v>1275</v>
      </c>
      <c r="AD19" s="13">
        <v>1232</v>
      </c>
      <c r="AE19" s="13">
        <v>1</v>
      </c>
      <c r="AF19" s="13">
        <v>822</v>
      </c>
      <c r="AG19" s="13">
        <v>130</v>
      </c>
      <c r="AH19" s="13">
        <v>14</v>
      </c>
      <c r="AI19" s="13">
        <v>14</v>
      </c>
      <c r="AJ19" s="13">
        <v>196</v>
      </c>
      <c r="AK19" s="13" t="s">
        <v>154</v>
      </c>
      <c r="AL19" s="13" t="s">
        <v>141</v>
      </c>
      <c r="AM19" s="13">
        <v>1.57</v>
      </c>
      <c r="AN19" s="13">
        <v>6630</v>
      </c>
      <c r="AO19" s="13">
        <v>0.93</v>
      </c>
      <c r="AP19" s="13">
        <v>0.01</v>
      </c>
      <c r="AQ19" s="13">
        <v>9.5517699999999994</v>
      </c>
      <c r="AR19" s="13">
        <v>-6480.8</v>
      </c>
      <c r="AS19" s="13">
        <v>-9.5517699999999994</v>
      </c>
      <c r="AT19" s="13">
        <v>9.5517699999999994</v>
      </c>
      <c r="AU19" s="13">
        <v>0.59</v>
      </c>
      <c r="AV19" s="13">
        <v>2.8073500000000001E-3</v>
      </c>
      <c r="AW19" s="13">
        <v>2.4323499999999998E-3</v>
      </c>
      <c r="AX19" s="13">
        <v>0.41929100000000002</v>
      </c>
      <c r="AY19" s="13">
        <v>0.35551100000000002</v>
      </c>
      <c r="AZ19" s="13">
        <v>100</v>
      </c>
      <c r="BA19" s="13">
        <v>14267</v>
      </c>
      <c r="BB19" s="13">
        <v>33</v>
      </c>
      <c r="BC19" s="13">
        <v>9200550</v>
      </c>
      <c r="BD19" s="13">
        <v>4680810</v>
      </c>
      <c r="BE19" s="13">
        <v>1193400</v>
      </c>
      <c r="BF19" s="13">
        <v>6088.79</v>
      </c>
      <c r="BG19" s="13">
        <v>9.01</v>
      </c>
      <c r="BH19" s="13">
        <v>1.6362300000000001</v>
      </c>
      <c r="BI19" s="13">
        <v>1.43597</v>
      </c>
      <c r="BJ19" s="13">
        <v>12397</v>
      </c>
      <c r="BK19" s="13">
        <v>14</v>
      </c>
      <c r="BL19" s="13">
        <v>3745</v>
      </c>
      <c r="BM19" s="13">
        <v>10984</v>
      </c>
      <c r="BN19" s="13">
        <v>1853298</v>
      </c>
      <c r="BO19" s="13">
        <v>463403</v>
      </c>
      <c r="BP19" s="13">
        <v>10.4092</v>
      </c>
      <c r="BQ19" s="13">
        <v>10.4092</v>
      </c>
      <c r="BR19" s="13">
        <v>-7370.27</v>
      </c>
      <c r="BS19" s="13">
        <v>-10.4092</v>
      </c>
      <c r="BT19" s="13">
        <v>-17.858899999999998</v>
      </c>
      <c r="BU19" s="13">
        <v>-0.31841700000000001</v>
      </c>
      <c r="BV19" s="13">
        <v>1499200</v>
      </c>
      <c r="BW19" s="13">
        <v>7648.97</v>
      </c>
      <c r="BX19" s="13">
        <v>0.47</v>
      </c>
      <c r="BY19" s="13">
        <v>0.74</v>
      </c>
      <c r="BZ19" s="13">
        <v>0.209228</v>
      </c>
      <c r="CA19" s="13">
        <v>0.19408300000000001</v>
      </c>
      <c r="CB19" t="s">
        <v>84</v>
      </c>
    </row>
    <row r="20" spans="1:80">
      <c r="A20" s="13" t="s">
        <v>130</v>
      </c>
      <c r="B20" s="13" t="s">
        <v>162</v>
      </c>
      <c r="C20" s="13" t="s">
        <v>132</v>
      </c>
      <c r="D20" s="13">
        <v>104.9</v>
      </c>
      <c r="E20" s="13"/>
      <c r="F20" s="13">
        <v>2.63</v>
      </c>
      <c r="G20" s="13">
        <v>120164</v>
      </c>
      <c r="H20" s="13">
        <v>5</v>
      </c>
      <c r="I20" s="13">
        <v>13.54</v>
      </c>
      <c r="J20" s="13">
        <v>-1</v>
      </c>
      <c r="K20" s="13">
        <v>-1</v>
      </c>
      <c r="L20" s="13">
        <v>67220</v>
      </c>
      <c r="M20" s="13">
        <v>-1</v>
      </c>
      <c r="N20" s="13">
        <v>-1</v>
      </c>
      <c r="O20" s="13">
        <v>684</v>
      </c>
      <c r="P20" s="13">
        <v>157</v>
      </c>
      <c r="Q20" s="13">
        <v>0</v>
      </c>
      <c r="R20" s="13">
        <v>0</v>
      </c>
      <c r="S20" s="13" t="s">
        <v>133</v>
      </c>
      <c r="T20" s="13" t="s">
        <v>166</v>
      </c>
      <c r="U20" s="13" t="s">
        <v>135</v>
      </c>
      <c r="V20" s="13" t="s">
        <v>136</v>
      </c>
      <c r="W20" s="13" t="s">
        <v>167</v>
      </c>
      <c r="X20" s="13" t="s">
        <v>138</v>
      </c>
      <c r="Y20" s="13" t="s">
        <v>168</v>
      </c>
      <c r="Z20" s="13">
        <v>232792</v>
      </c>
      <c r="AA20" s="13">
        <v>157</v>
      </c>
      <c r="AB20" s="13">
        <v>197</v>
      </c>
      <c r="AC20" s="13">
        <v>23846</v>
      </c>
      <c r="AD20" s="13">
        <v>21799</v>
      </c>
      <c r="AE20" s="13">
        <v>1</v>
      </c>
      <c r="AF20" s="13">
        <v>6801</v>
      </c>
      <c r="AG20" s="13">
        <v>1038</v>
      </c>
      <c r="AH20" s="13">
        <v>33</v>
      </c>
      <c r="AI20" s="13">
        <v>33</v>
      </c>
      <c r="AJ20" s="13">
        <v>1089</v>
      </c>
      <c r="AK20" s="13" t="s">
        <v>143</v>
      </c>
      <c r="AL20" s="13" t="s">
        <v>141</v>
      </c>
      <c r="AM20" s="13">
        <v>13.46</v>
      </c>
      <c r="AN20" s="13">
        <v>40314</v>
      </c>
      <c r="AO20" s="13">
        <v>12.3</v>
      </c>
      <c r="AP20" s="13">
        <v>0.09</v>
      </c>
      <c r="AQ20" s="13">
        <v>2.9585499999999998</v>
      </c>
      <c r="AR20" s="13">
        <v>-13303.1</v>
      </c>
      <c r="AS20" s="13">
        <v>-2.9585499999999998</v>
      </c>
      <c r="AT20" s="13">
        <v>2.9585499999999998</v>
      </c>
      <c r="AU20" s="13">
        <v>4.51</v>
      </c>
      <c r="AV20" s="13">
        <v>3.5184199999999999E-2</v>
      </c>
      <c r="AW20" s="13">
        <v>3.1342299999999997E-2</v>
      </c>
      <c r="AX20" s="13">
        <v>5.4025800000000004</v>
      </c>
      <c r="AY20" s="13">
        <v>4.5148599999999997</v>
      </c>
      <c r="AZ20" s="13">
        <v>64</v>
      </c>
      <c r="BA20" s="13">
        <v>68056</v>
      </c>
      <c r="BB20" s="13">
        <v>41</v>
      </c>
      <c r="BC20" s="13">
        <v>60475000</v>
      </c>
      <c r="BD20" s="13">
        <v>36863600</v>
      </c>
      <c r="BE20" s="13">
        <v>5146560</v>
      </c>
      <c r="BF20" s="13">
        <v>4725.95</v>
      </c>
      <c r="BG20" s="13">
        <v>28.45</v>
      </c>
      <c r="BH20" s="13">
        <v>18.351400000000002</v>
      </c>
      <c r="BI20" s="13">
        <v>15.785399999999999</v>
      </c>
      <c r="BJ20" s="13">
        <v>64167</v>
      </c>
      <c r="BK20" s="13">
        <v>14</v>
      </c>
      <c r="BL20" s="13">
        <v>19652</v>
      </c>
      <c r="BM20" s="13">
        <v>32945</v>
      </c>
      <c r="BN20" s="13">
        <v>2075106</v>
      </c>
      <c r="BO20" s="13">
        <v>479443</v>
      </c>
      <c r="BP20" s="13">
        <v>3.7259099999999998</v>
      </c>
      <c r="BQ20" s="13">
        <v>3.7259099999999998</v>
      </c>
      <c r="BR20" s="13">
        <v>-16028.1</v>
      </c>
      <c r="BS20" s="13">
        <v>-3.7259099999999998</v>
      </c>
      <c r="BT20" s="13">
        <v>0</v>
      </c>
      <c r="BU20" s="13">
        <v>0</v>
      </c>
      <c r="BV20" s="13">
        <v>6360350</v>
      </c>
      <c r="BW20" s="13">
        <v>5840.54</v>
      </c>
      <c r="BX20" s="13">
        <v>2.89</v>
      </c>
      <c r="BY20" s="13">
        <v>2.7</v>
      </c>
      <c r="BZ20" s="13">
        <v>2.4070200000000002</v>
      </c>
      <c r="CA20" s="13">
        <v>2.21549</v>
      </c>
      <c r="CB20" t="s">
        <v>90</v>
      </c>
    </row>
    <row r="21" spans="1:80">
      <c r="A21" s="13" t="s">
        <v>130</v>
      </c>
      <c r="B21" s="13" t="s">
        <v>163</v>
      </c>
      <c r="C21" s="13" t="s">
        <v>132</v>
      </c>
      <c r="D21" s="13">
        <v>259.44</v>
      </c>
      <c r="E21" s="13"/>
      <c r="F21" s="13">
        <v>2.13</v>
      </c>
      <c r="G21" s="13">
        <v>105532</v>
      </c>
      <c r="H21" s="13">
        <v>3</v>
      </c>
      <c r="I21" s="13">
        <v>60.75</v>
      </c>
      <c r="J21" s="13">
        <v>-1</v>
      </c>
      <c r="K21" s="13">
        <v>-1</v>
      </c>
      <c r="L21" s="13">
        <v>82520</v>
      </c>
      <c r="M21" s="13">
        <v>-1</v>
      </c>
      <c r="N21" s="13">
        <v>-1</v>
      </c>
      <c r="O21" s="13">
        <v>642</v>
      </c>
      <c r="P21" s="13">
        <v>115</v>
      </c>
      <c r="Q21" s="13">
        <v>0</v>
      </c>
      <c r="R21" s="13">
        <v>40</v>
      </c>
      <c r="S21" s="13" t="s">
        <v>133</v>
      </c>
      <c r="T21" s="13" t="s">
        <v>166</v>
      </c>
      <c r="U21" s="13" t="s">
        <v>135</v>
      </c>
      <c r="V21" s="13" t="s">
        <v>136</v>
      </c>
      <c r="W21" s="13" t="s">
        <v>167</v>
      </c>
      <c r="X21" s="13" t="s">
        <v>138</v>
      </c>
      <c r="Y21" s="13" t="s">
        <v>168</v>
      </c>
      <c r="Z21" s="13">
        <v>255560</v>
      </c>
      <c r="AA21" s="13">
        <v>115</v>
      </c>
      <c r="AB21" s="13">
        <v>145</v>
      </c>
      <c r="AC21" s="13">
        <v>23133</v>
      </c>
      <c r="AD21" s="13">
        <v>19546</v>
      </c>
      <c r="AE21" s="13">
        <v>1</v>
      </c>
      <c r="AF21" s="13">
        <v>9748</v>
      </c>
      <c r="AG21" s="13">
        <v>942</v>
      </c>
      <c r="AH21" s="13">
        <v>40</v>
      </c>
      <c r="AI21" s="13">
        <v>40</v>
      </c>
      <c r="AJ21" s="13">
        <v>1600</v>
      </c>
      <c r="AK21" s="13" t="s">
        <v>148</v>
      </c>
      <c r="AL21" s="13" t="s">
        <v>141</v>
      </c>
      <c r="AM21" s="13">
        <v>9.48</v>
      </c>
      <c r="AN21" s="13">
        <v>76270</v>
      </c>
      <c r="AO21" s="13">
        <v>14.42</v>
      </c>
      <c r="AP21" s="13">
        <v>0.12</v>
      </c>
      <c r="AQ21" s="13">
        <v>4.9995500000000002</v>
      </c>
      <c r="AR21" s="13">
        <v>-21585.1</v>
      </c>
      <c r="AS21" s="13">
        <v>-4.9995500000000002</v>
      </c>
      <c r="AT21" s="13">
        <v>4.9995500000000002</v>
      </c>
      <c r="AU21" s="13">
        <v>6.64</v>
      </c>
      <c r="AV21" s="13">
        <v>3.4153700000000002E-2</v>
      </c>
      <c r="AW21" s="13">
        <v>2.79901E-2</v>
      </c>
      <c r="AX21" s="13">
        <v>5.2625699999999993</v>
      </c>
      <c r="AY21" s="13">
        <v>4.4040100000000004</v>
      </c>
      <c r="AZ21" s="13">
        <v>88</v>
      </c>
      <c r="BA21" s="13">
        <v>140299</v>
      </c>
      <c r="BB21" s="13">
        <v>45</v>
      </c>
      <c r="BC21" s="13">
        <v>91604600</v>
      </c>
      <c r="BD21" s="13">
        <v>50440600</v>
      </c>
      <c r="BE21" s="13">
        <v>9927040</v>
      </c>
      <c r="BF21" s="13">
        <v>6204.4</v>
      </c>
      <c r="BG21" s="13">
        <v>122.01</v>
      </c>
      <c r="BH21" s="13">
        <v>18.451899999999998</v>
      </c>
      <c r="BI21" s="13">
        <v>15.829499999999999</v>
      </c>
      <c r="BJ21" s="13">
        <v>123303</v>
      </c>
      <c r="BK21" s="13">
        <v>21</v>
      </c>
      <c r="BL21" s="13">
        <v>39408</v>
      </c>
      <c r="BM21" s="13">
        <v>63999</v>
      </c>
      <c r="BN21" s="13">
        <v>27118412</v>
      </c>
      <c r="BO21" s="13">
        <v>5502186</v>
      </c>
      <c r="BP21" s="13">
        <v>5.3743800000000004</v>
      </c>
      <c r="BQ21" s="13">
        <v>5.3743800000000004</v>
      </c>
      <c r="BR21" s="13">
        <v>-25122.799999999999</v>
      </c>
      <c r="BS21" s="13">
        <v>-5.3743800000000004</v>
      </c>
      <c r="BT21" s="13">
        <v>0</v>
      </c>
      <c r="BU21" s="13">
        <v>0</v>
      </c>
      <c r="BV21" s="13">
        <v>12376300</v>
      </c>
      <c r="BW21" s="13">
        <v>7735.2</v>
      </c>
      <c r="BX21" s="13">
        <v>5.24</v>
      </c>
      <c r="BY21" s="13">
        <v>8.7799999999999994</v>
      </c>
      <c r="BZ21" s="13">
        <v>2.5948799999999999</v>
      </c>
      <c r="CA21" s="13">
        <v>2.3361399999999999</v>
      </c>
      <c r="CB21" t="s">
        <v>84</v>
      </c>
    </row>
    <row r="22" spans="1:80">
      <c r="A22" s="13" t="s">
        <v>130</v>
      </c>
      <c r="B22" s="13" t="s">
        <v>164</v>
      </c>
      <c r="C22" s="13" t="s">
        <v>132</v>
      </c>
      <c r="D22" s="13">
        <v>914.86</v>
      </c>
      <c r="E22" s="13"/>
      <c r="F22" s="13">
        <v>3.18</v>
      </c>
      <c r="G22" s="13">
        <v>153632</v>
      </c>
      <c r="H22" s="13">
        <v>3</v>
      </c>
      <c r="I22" s="13">
        <v>12.07</v>
      </c>
      <c r="J22" s="13">
        <v>-1</v>
      </c>
      <c r="K22" s="13">
        <v>-1</v>
      </c>
      <c r="L22" s="13">
        <v>199864</v>
      </c>
      <c r="M22" s="13">
        <v>-1</v>
      </c>
      <c r="N22" s="13">
        <v>-1</v>
      </c>
      <c r="O22" s="13">
        <v>1650</v>
      </c>
      <c r="P22" s="13">
        <v>149</v>
      </c>
      <c r="Q22" s="13">
        <v>0</v>
      </c>
      <c r="R22" s="13">
        <v>324</v>
      </c>
      <c r="S22" s="13" t="s">
        <v>133</v>
      </c>
      <c r="T22" s="13" t="s">
        <v>166</v>
      </c>
      <c r="U22" s="13" t="s">
        <v>135</v>
      </c>
      <c r="V22" s="13" t="s">
        <v>136</v>
      </c>
      <c r="W22" s="13" t="s">
        <v>167</v>
      </c>
      <c r="X22" s="13" t="s">
        <v>138</v>
      </c>
      <c r="Y22" s="13" t="s">
        <v>168</v>
      </c>
      <c r="Z22" s="13">
        <v>1742620</v>
      </c>
      <c r="AA22" s="13">
        <v>149</v>
      </c>
      <c r="AB22" s="13">
        <v>182</v>
      </c>
      <c r="AC22" s="13">
        <v>65737</v>
      </c>
      <c r="AD22" s="13">
        <v>42630</v>
      </c>
      <c r="AE22" s="13">
        <v>1</v>
      </c>
      <c r="AF22" s="13">
        <v>35997</v>
      </c>
      <c r="AG22" s="13">
        <v>2305</v>
      </c>
      <c r="AH22" s="13">
        <v>104</v>
      </c>
      <c r="AI22" s="13">
        <v>104</v>
      </c>
      <c r="AJ22" s="13">
        <v>10816</v>
      </c>
      <c r="AK22" s="13" t="s">
        <v>148</v>
      </c>
      <c r="AL22" s="13" t="s">
        <v>141</v>
      </c>
      <c r="AM22" s="13">
        <v>48.84</v>
      </c>
      <c r="AN22" s="13">
        <v>335815</v>
      </c>
      <c r="AO22" s="13">
        <v>99.43</v>
      </c>
      <c r="AP22" s="13">
        <v>0.56000000000000005</v>
      </c>
      <c r="AQ22" s="13">
        <v>14.4526</v>
      </c>
      <c r="AR22" s="13">
        <v>-61711</v>
      </c>
      <c r="AS22" s="13">
        <v>-14.4526</v>
      </c>
      <c r="AT22" s="13">
        <v>14.4526</v>
      </c>
      <c r="AU22" s="13">
        <v>196.77</v>
      </c>
      <c r="AV22" s="13">
        <v>0.125717</v>
      </c>
      <c r="AW22" s="13">
        <v>0.11595</v>
      </c>
      <c r="AX22" s="13">
        <v>23.002199999999998</v>
      </c>
      <c r="AY22" s="13">
        <v>20.192900000000002</v>
      </c>
      <c r="AZ22" s="13">
        <v>74</v>
      </c>
      <c r="BA22" s="13">
        <v>514709</v>
      </c>
      <c r="BB22" s="13">
        <v>36</v>
      </c>
      <c r="BC22" s="13">
        <v>667561000</v>
      </c>
      <c r="BD22" s="13">
        <v>217223000</v>
      </c>
      <c r="BE22" s="13">
        <v>60627400</v>
      </c>
      <c r="BF22" s="13">
        <v>5605.34</v>
      </c>
      <c r="BG22" s="13">
        <v>372.36</v>
      </c>
      <c r="BH22" s="13">
        <v>57.565399999999997</v>
      </c>
      <c r="BI22" s="13">
        <v>50.877699999999997</v>
      </c>
      <c r="BJ22" s="13">
        <v>498077</v>
      </c>
      <c r="BK22" s="13">
        <v>20</v>
      </c>
      <c r="BL22" s="13">
        <v>143781</v>
      </c>
      <c r="BM22" s="13">
        <v>170712</v>
      </c>
      <c r="BN22" s="13">
        <v>57264364</v>
      </c>
      <c r="BO22" s="13">
        <v>11639493</v>
      </c>
      <c r="BP22" s="13">
        <v>16.537199999999999</v>
      </c>
      <c r="BQ22" s="13">
        <v>16.537199999999999</v>
      </c>
      <c r="BR22" s="13">
        <v>-74959.5</v>
      </c>
      <c r="BS22" s="13">
        <v>-16.537199999999999</v>
      </c>
      <c r="BT22" s="13">
        <v>0</v>
      </c>
      <c r="BU22" s="13">
        <v>0</v>
      </c>
      <c r="BV22" s="13">
        <v>75844100</v>
      </c>
      <c r="BW22" s="13">
        <v>7012.22</v>
      </c>
      <c r="BX22" s="13">
        <v>38.49</v>
      </c>
      <c r="BY22" s="13">
        <v>23.46</v>
      </c>
      <c r="BZ22" s="13">
        <v>8.3877299999999995</v>
      </c>
      <c r="CA22" s="13">
        <v>7.6249500000000001</v>
      </c>
      <c r="CB22" t="s">
        <v>84</v>
      </c>
    </row>
    <row r="23" spans="1:80">
      <c r="A23" s="13" t="s">
        <v>130</v>
      </c>
      <c r="B23" s="13" t="s">
        <v>165</v>
      </c>
      <c r="C23" s="13" t="s">
        <v>132</v>
      </c>
      <c r="D23" s="13">
        <v>2.38</v>
      </c>
      <c r="E23" s="13"/>
      <c r="F23" s="13">
        <v>0.1</v>
      </c>
      <c r="G23" s="13">
        <v>7408</v>
      </c>
      <c r="H23" s="13">
        <v>5</v>
      </c>
      <c r="I23" s="13">
        <v>0.23</v>
      </c>
      <c r="J23" s="13">
        <v>-1</v>
      </c>
      <c r="K23" s="13">
        <v>-1</v>
      </c>
      <c r="L23" s="13">
        <v>31048</v>
      </c>
      <c r="M23" s="13">
        <v>-1</v>
      </c>
      <c r="N23" s="13">
        <v>-1</v>
      </c>
      <c r="O23" s="13">
        <v>15</v>
      </c>
      <c r="P23" s="13">
        <v>11</v>
      </c>
      <c r="Q23" s="13">
        <v>0</v>
      </c>
      <c r="R23" s="13">
        <v>0</v>
      </c>
      <c r="S23" s="13" t="s">
        <v>133</v>
      </c>
      <c r="T23" s="13" t="s">
        <v>166</v>
      </c>
      <c r="U23" s="13" t="s">
        <v>135</v>
      </c>
      <c r="V23" s="13" t="s">
        <v>136</v>
      </c>
      <c r="W23" s="13" t="s">
        <v>167</v>
      </c>
      <c r="X23" s="13" t="s">
        <v>138</v>
      </c>
      <c r="Y23" s="13" t="s">
        <v>168</v>
      </c>
      <c r="Z23" s="13">
        <v>20456</v>
      </c>
      <c r="AA23" s="13">
        <v>11</v>
      </c>
      <c r="AB23" s="13">
        <v>30</v>
      </c>
      <c r="AC23" s="13">
        <v>313</v>
      </c>
      <c r="AD23" s="13">
        <v>321</v>
      </c>
      <c r="AE23" s="13">
        <v>2</v>
      </c>
      <c r="AF23" s="13">
        <v>108</v>
      </c>
      <c r="AG23" s="13">
        <v>56</v>
      </c>
      <c r="AH23" s="13">
        <v>7</v>
      </c>
      <c r="AI23" s="13">
        <v>7</v>
      </c>
      <c r="AJ23" s="13">
        <v>49</v>
      </c>
      <c r="AK23" s="13" t="s">
        <v>143</v>
      </c>
      <c r="AL23" s="13" t="s">
        <v>141</v>
      </c>
      <c r="AM23" s="13">
        <v>0.27</v>
      </c>
      <c r="AN23" s="13">
        <v>395</v>
      </c>
      <c r="AO23" s="13">
        <v>0.1</v>
      </c>
      <c r="AP23" s="13">
        <v>0</v>
      </c>
      <c r="AQ23" s="13">
        <v>2.36605</v>
      </c>
      <c r="AR23" s="13">
        <v>-152.494</v>
      </c>
      <c r="AS23" s="13">
        <v>-2.36605</v>
      </c>
      <c r="AT23" s="13">
        <v>1.9999</v>
      </c>
      <c r="AU23" s="13">
        <v>7.0000000000000007E-2</v>
      </c>
      <c r="AV23" s="13">
        <v>3.9700899999999998E-4</v>
      </c>
      <c r="AW23" s="13">
        <v>3.2396900000000001E-4</v>
      </c>
      <c r="AX23" s="13">
        <v>4.9723200000000002E-2</v>
      </c>
      <c r="AY23" s="13">
        <v>3.9835400000000007E-2</v>
      </c>
      <c r="AZ23" s="13">
        <v>30</v>
      </c>
      <c r="BA23" s="13">
        <v>1169</v>
      </c>
      <c r="BB23" s="13">
        <v>31</v>
      </c>
      <c r="BC23" s="13">
        <v>1077880</v>
      </c>
      <c r="BD23" s="13">
        <v>808410</v>
      </c>
      <c r="BE23" s="13">
        <v>84241.2</v>
      </c>
      <c r="BF23" s="13">
        <v>1719.21</v>
      </c>
      <c r="BG23" s="13">
        <v>0.28000000000000003</v>
      </c>
      <c r="BH23" s="13">
        <v>0.12578400000000001</v>
      </c>
      <c r="BI23" s="13">
        <v>0.10495400000000001</v>
      </c>
      <c r="BJ23" s="13">
        <v>944</v>
      </c>
      <c r="BK23" s="13">
        <v>17</v>
      </c>
      <c r="BL23" s="13">
        <v>532</v>
      </c>
      <c r="BM23" s="13">
        <v>1516</v>
      </c>
      <c r="BN23" s="13">
        <v>56407</v>
      </c>
      <c r="BO23" s="13">
        <v>21898</v>
      </c>
      <c r="BP23" s="13">
        <v>3.0784500000000001</v>
      </c>
      <c r="BQ23" s="13">
        <v>2.3723299999999998</v>
      </c>
      <c r="BR23" s="13">
        <v>-183.44399999999999</v>
      </c>
      <c r="BS23" s="13">
        <v>-3.0784500000000001</v>
      </c>
      <c r="BT23" s="13">
        <v>0</v>
      </c>
      <c r="BU23" s="13">
        <v>0</v>
      </c>
      <c r="BV23" s="13">
        <v>103128</v>
      </c>
      <c r="BW23" s="13">
        <v>2104.65</v>
      </c>
      <c r="BX23" s="13">
        <v>0.02</v>
      </c>
      <c r="BY23" s="13">
        <v>7.0000000000000007E-2</v>
      </c>
      <c r="BZ23" s="13">
        <v>4.3311099999999998E-2</v>
      </c>
      <c r="CA23" s="13">
        <v>3.9521599999999997E-2</v>
      </c>
      <c r="CB23" t="s">
        <v>91</v>
      </c>
    </row>
    <row r="25" spans="1:80" s="2" customFormat="1">
      <c r="A25" s="2" t="s">
        <v>118</v>
      </c>
      <c r="BP25" s="9"/>
    </row>
    <row r="26" spans="1:80">
      <c r="A26" t="s">
        <v>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  <c r="J26" t="s">
        <v>9</v>
      </c>
      <c r="K26" t="s">
        <v>10</v>
      </c>
      <c r="L26" t="s">
        <v>11</v>
      </c>
      <c r="M26" t="s">
        <v>12</v>
      </c>
      <c r="N26" t="s">
        <v>13</v>
      </c>
      <c r="O26" t="s">
        <v>14</v>
      </c>
      <c r="P26" t="s">
        <v>15</v>
      </c>
      <c r="Q26" t="s">
        <v>16</v>
      </c>
      <c r="R26" t="s">
        <v>17</v>
      </c>
      <c r="S26" t="s">
        <v>18</v>
      </c>
      <c r="T26" t="s">
        <v>19</v>
      </c>
      <c r="U26" t="s">
        <v>20</v>
      </c>
      <c r="V26" t="s">
        <v>21</v>
      </c>
      <c r="W26" t="s">
        <v>22</v>
      </c>
      <c r="X26" t="s">
        <v>23</v>
      </c>
      <c r="Y26" t="s">
        <v>24</v>
      </c>
      <c r="Z26" t="s">
        <v>25</v>
      </c>
      <c r="AA26" t="s">
        <v>26</v>
      </c>
      <c r="AB26" t="s">
        <v>27</v>
      </c>
      <c r="AC26" t="s">
        <v>28</v>
      </c>
      <c r="AD26" t="s">
        <v>29</v>
      </c>
      <c r="AE26" t="s">
        <v>30</v>
      </c>
      <c r="AF26" t="s">
        <v>31</v>
      </c>
      <c r="AG26" t="s">
        <v>32</v>
      </c>
      <c r="AH26" t="s">
        <v>33</v>
      </c>
      <c r="AI26" t="s">
        <v>34</v>
      </c>
      <c r="AJ26" t="s">
        <v>35</v>
      </c>
      <c r="AK26" t="s">
        <v>36</v>
      </c>
      <c r="AL26" t="s">
        <v>37</v>
      </c>
      <c r="AM26" t="s">
        <v>38</v>
      </c>
      <c r="AN26" t="s">
        <v>39</v>
      </c>
      <c r="AO26" t="s">
        <v>40</v>
      </c>
      <c r="AP26" t="s">
        <v>41</v>
      </c>
      <c r="AQ26" t="s">
        <v>42</v>
      </c>
      <c r="AR26" t="s">
        <v>43</v>
      </c>
      <c r="AS26" t="s">
        <v>44</v>
      </c>
      <c r="AT26" t="s">
        <v>45</v>
      </c>
      <c r="AU26" t="s">
        <v>46</v>
      </c>
      <c r="AV26" t="s">
        <v>47</v>
      </c>
      <c r="AW26" t="s">
        <v>48</v>
      </c>
      <c r="AX26" t="s">
        <v>49</v>
      </c>
      <c r="AY26" t="s">
        <v>50</v>
      </c>
      <c r="AZ26" t="s">
        <v>51</v>
      </c>
      <c r="BA26" t="s">
        <v>52</v>
      </c>
      <c r="BB26" t="s">
        <v>53</v>
      </c>
      <c r="BC26" t="s">
        <v>54</v>
      </c>
      <c r="BD26" t="s">
        <v>55</v>
      </c>
      <c r="BE26" t="s">
        <v>56</v>
      </c>
      <c r="BF26" t="s">
        <v>57</v>
      </c>
      <c r="BG26" t="s">
        <v>58</v>
      </c>
      <c r="BH26" t="s">
        <v>59</v>
      </c>
      <c r="BI26" t="s">
        <v>60</v>
      </c>
      <c r="BJ26" t="s">
        <v>61</v>
      </c>
      <c r="BK26" t="s">
        <v>62</v>
      </c>
      <c r="BL26" t="s">
        <v>63</v>
      </c>
      <c r="BM26" t="s">
        <v>64</v>
      </c>
      <c r="BN26" t="s">
        <v>65</v>
      </c>
      <c r="BO26" t="s">
        <v>66</v>
      </c>
      <c r="BP26" s="8" t="s">
        <v>67</v>
      </c>
      <c r="BQ26" t="s">
        <v>68</v>
      </c>
      <c r="BR26" t="s">
        <v>69</v>
      </c>
      <c r="BS26" t="s">
        <v>70</v>
      </c>
      <c r="BT26" t="s">
        <v>71</v>
      </c>
      <c r="BU26" t="s">
        <v>72</v>
      </c>
      <c r="BV26" t="s">
        <v>73</v>
      </c>
      <c r="BW26" t="s">
        <v>74</v>
      </c>
      <c r="BX26" t="s">
        <v>75</v>
      </c>
      <c r="BY26" t="s">
        <v>76</v>
      </c>
      <c r="BZ26" t="s">
        <v>77</v>
      </c>
      <c r="CA26" t="s">
        <v>78</v>
      </c>
      <c r="CB26" t="s">
        <v>79</v>
      </c>
    </row>
    <row r="27" spans="1:80">
      <c r="A27" s="12" t="s">
        <v>130</v>
      </c>
      <c r="B27" s="12" t="s">
        <v>131</v>
      </c>
      <c r="C27" s="12" t="s">
        <v>132</v>
      </c>
      <c r="D27" s="12">
        <v>386.04</v>
      </c>
      <c r="E27" s="12"/>
      <c r="F27" s="12">
        <v>3.59</v>
      </c>
      <c r="G27" s="12">
        <v>125188</v>
      </c>
      <c r="H27" s="12">
        <v>18</v>
      </c>
      <c r="I27" s="12">
        <v>111.65</v>
      </c>
      <c r="J27" s="12">
        <v>-1</v>
      </c>
      <c r="K27" s="12">
        <v>-1</v>
      </c>
      <c r="L27" s="12">
        <v>63292</v>
      </c>
      <c r="M27" s="12">
        <v>-1</v>
      </c>
      <c r="N27" s="12">
        <v>-1</v>
      </c>
      <c r="O27" s="12">
        <v>844</v>
      </c>
      <c r="P27" s="12">
        <v>133</v>
      </c>
      <c r="Q27" s="12">
        <v>24</v>
      </c>
      <c r="R27" s="12">
        <v>0</v>
      </c>
      <c r="S27" s="12" t="s">
        <v>133</v>
      </c>
      <c r="T27" s="12" t="s">
        <v>134</v>
      </c>
      <c r="U27" s="12" t="s">
        <v>135</v>
      </c>
      <c r="V27" s="12" t="s">
        <v>136</v>
      </c>
      <c r="W27" s="12" t="s">
        <v>137</v>
      </c>
      <c r="X27" s="12" t="s">
        <v>138</v>
      </c>
      <c r="Y27" s="12" t="s">
        <v>139</v>
      </c>
      <c r="Z27" s="12">
        <v>288232</v>
      </c>
      <c r="AA27" s="12">
        <v>133</v>
      </c>
      <c r="AB27" s="12">
        <v>179</v>
      </c>
      <c r="AC27" s="12">
        <v>18339</v>
      </c>
      <c r="AD27" s="12">
        <v>18121</v>
      </c>
      <c r="AE27" s="12">
        <v>1</v>
      </c>
      <c r="AF27" s="12">
        <v>8939</v>
      </c>
      <c r="AG27" s="12">
        <v>1180</v>
      </c>
      <c r="AH27" s="12">
        <v>36</v>
      </c>
      <c r="AI27" s="12">
        <v>36</v>
      </c>
      <c r="AJ27" s="12">
        <v>1296</v>
      </c>
      <c r="AK27" s="12" t="s">
        <v>140</v>
      </c>
      <c r="AL27" s="12" t="s">
        <v>141</v>
      </c>
      <c r="AM27" s="12">
        <v>19.97</v>
      </c>
      <c r="AN27" s="12">
        <v>133843</v>
      </c>
      <c r="AO27" s="12">
        <v>24.6</v>
      </c>
      <c r="AP27" s="12">
        <v>0.14000000000000001</v>
      </c>
      <c r="AQ27" s="12">
        <v>18.418399999999998</v>
      </c>
      <c r="AR27" s="12">
        <v>-141279</v>
      </c>
      <c r="AS27" s="12">
        <v>-18.418399999999998</v>
      </c>
      <c r="AT27" s="12">
        <v>18.418399999999998</v>
      </c>
      <c r="AU27" s="12">
        <v>5.38</v>
      </c>
      <c r="AV27" s="12">
        <v>4.4629799999999997E-2</v>
      </c>
      <c r="AW27" s="12">
        <v>3.8796600000000001E-2</v>
      </c>
      <c r="AX27" s="12">
        <v>7.3766600000000002</v>
      </c>
      <c r="AY27" s="12">
        <v>6.2365599999999999</v>
      </c>
      <c r="AZ27" s="12">
        <v>146</v>
      </c>
      <c r="BA27" s="12">
        <v>224959</v>
      </c>
      <c r="BB27" s="12">
        <v>37</v>
      </c>
      <c r="BC27" s="12">
        <v>72182800</v>
      </c>
      <c r="BD27" s="12">
        <v>58639500</v>
      </c>
      <c r="BE27" s="12">
        <v>12360600</v>
      </c>
      <c r="BF27" s="12">
        <v>9537.51</v>
      </c>
      <c r="BG27" s="12">
        <v>143.65</v>
      </c>
      <c r="BH27" s="12">
        <v>23.281700000000001</v>
      </c>
      <c r="BI27" s="12">
        <v>20.039000000000001</v>
      </c>
      <c r="BJ27" s="12">
        <v>207535</v>
      </c>
      <c r="BK27" s="12">
        <v>16</v>
      </c>
      <c r="BL27" s="12">
        <v>38497</v>
      </c>
      <c r="BM27" s="12">
        <v>147575</v>
      </c>
      <c r="BN27" s="12">
        <v>36095601</v>
      </c>
      <c r="BO27" s="12">
        <v>8273636</v>
      </c>
      <c r="BP27" s="12">
        <v>20.027799999999999</v>
      </c>
      <c r="BQ27" s="12">
        <v>20.027799999999999</v>
      </c>
      <c r="BR27" s="12">
        <v>-158267</v>
      </c>
      <c r="BS27" s="12">
        <v>-20.027799999999999</v>
      </c>
      <c r="BT27" s="12">
        <v>0</v>
      </c>
      <c r="BU27" s="12">
        <v>0</v>
      </c>
      <c r="BV27" s="12">
        <v>15572900</v>
      </c>
      <c r="BW27" s="12">
        <v>12016.1</v>
      </c>
      <c r="BX27" s="12">
        <v>5.38</v>
      </c>
      <c r="BY27" s="12">
        <v>10.64</v>
      </c>
      <c r="BZ27" s="12">
        <v>2.6313499999999999</v>
      </c>
      <c r="CA27" s="12">
        <v>2.4225500000000002</v>
      </c>
      <c r="CB27" t="s">
        <v>84</v>
      </c>
    </row>
    <row r="28" spans="1:80">
      <c r="A28" s="12" t="s">
        <v>130</v>
      </c>
      <c r="B28" s="12" t="s">
        <v>142</v>
      </c>
      <c r="C28" s="12" t="s">
        <v>132</v>
      </c>
      <c r="D28" s="12">
        <v>861.5</v>
      </c>
      <c r="E28" s="12"/>
      <c r="F28" s="12">
        <v>35.33</v>
      </c>
      <c r="G28" s="12">
        <v>387524</v>
      </c>
      <c r="H28" s="12">
        <v>15</v>
      </c>
      <c r="I28" s="12">
        <v>346.24</v>
      </c>
      <c r="J28" s="12">
        <v>-1</v>
      </c>
      <c r="K28" s="12">
        <v>-1</v>
      </c>
      <c r="L28" s="12">
        <v>146568</v>
      </c>
      <c r="M28" s="12">
        <v>-1</v>
      </c>
      <c r="N28" s="12">
        <v>-1</v>
      </c>
      <c r="O28" s="12">
        <v>2307</v>
      </c>
      <c r="P28" s="12">
        <v>257</v>
      </c>
      <c r="Q28" s="12">
        <v>0</v>
      </c>
      <c r="R28" s="12">
        <v>11</v>
      </c>
      <c r="S28" s="12" t="s">
        <v>133</v>
      </c>
      <c r="T28" s="12" t="s">
        <v>134</v>
      </c>
      <c r="U28" s="12" t="s">
        <v>135</v>
      </c>
      <c r="V28" s="12" t="s">
        <v>136</v>
      </c>
      <c r="W28" s="12" t="s">
        <v>137</v>
      </c>
      <c r="X28" s="12" t="s">
        <v>138</v>
      </c>
      <c r="Y28" s="12" t="s">
        <v>139</v>
      </c>
      <c r="Z28" s="12">
        <v>675836</v>
      </c>
      <c r="AA28" s="12">
        <v>257</v>
      </c>
      <c r="AB28" s="12">
        <v>32</v>
      </c>
      <c r="AC28" s="12">
        <v>35908</v>
      </c>
      <c r="AD28" s="12">
        <v>33296</v>
      </c>
      <c r="AE28" s="12">
        <v>1</v>
      </c>
      <c r="AF28" s="12">
        <v>18838</v>
      </c>
      <c r="AG28" s="12">
        <v>2607</v>
      </c>
      <c r="AH28" s="12">
        <v>58</v>
      </c>
      <c r="AI28" s="12">
        <v>58</v>
      </c>
      <c r="AJ28" s="12">
        <v>3364</v>
      </c>
      <c r="AK28" s="12" t="s">
        <v>143</v>
      </c>
      <c r="AL28" s="12" t="s">
        <v>141</v>
      </c>
      <c r="AM28" s="12">
        <v>58.19</v>
      </c>
      <c r="AN28" s="12">
        <v>235429</v>
      </c>
      <c r="AO28" s="12">
        <v>68.7</v>
      </c>
      <c r="AP28" s="12">
        <v>0.49</v>
      </c>
      <c r="AQ28" s="12">
        <v>17.4391</v>
      </c>
      <c r="AR28" s="12">
        <v>-23409.1</v>
      </c>
      <c r="AS28" s="12">
        <v>-17.4391</v>
      </c>
      <c r="AT28" s="12">
        <v>17.4391</v>
      </c>
      <c r="AU28" s="12">
        <v>49.4</v>
      </c>
      <c r="AV28" s="12">
        <v>8.7935199999999991E-2</v>
      </c>
      <c r="AW28" s="12">
        <v>7.8453999999999996E-2</v>
      </c>
      <c r="AX28" s="12">
        <v>11.810499999999999</v>
      </c>
      <c r="AY28" s="12">
        <v>10.2087</v>
      </c>
      <c r="AZ28" s="12">
        <v>112</v>
      </c>
      <c r="BA28" s="12">
        <v>479499</v>
      </c>
      <c r="BB28" s="12">
        <v>41</v>
      </c>
      <c r="BC28" s="12">
        <v>200088000</v>
      </c>
      <c r="BD28" s="12">
        <v>128693000</v>
      </c>
      <c r="BE28" s="12">
        <v>26359300</v>
      </c>
      <c r="BF28" s="12">
        <v>7835.69</v>
      </c>
      <c r="BG28" s="12">
        <v>202.77</v>
      </c>
      <c r="BH28" s="12">
        <v>49.734499999999997</v>
      </c>
      <c r="BI28" s="12">
        <v>43.338099999999997</v>
      </c>
      <c r="BJ28" s="12">
        <v>442114</v>
      </c>
      <c r="BK28" s="12">
        <v>21</v>
      </c>
      <c r="BL28" s="12">
        <v>99544</v>
      </c>
      <c r="BM28" s="12">
        <v>467606</v>
      </c>
      <c r="BN28" s="12">
        <v>43136625</v>
      </c>
      <c r="BO28" s="12">
        <v>7767692</v>
      </c>
      <c r="BP28" s="12">
        <v>20.418900000000001</v>
      </c>
      <c r="BQ28" s="12">
        <v>20.418900000000001</v>
      </c>
      <c r="BR28" s="12">
        <v>-26309.7</v>
      </c>
      <c r="BS28" s="12">
        <v>-20.418900000000001</v>
      </c>
      <c r="BT28" s="12">
        <v>0</v>
      </c>
      <c r="BU28" s="12">
        <v>0</v>
      </c>
      <c r="BV28" s="12">
        <v>33305600</v>
      </c>
      <c r="BW28" s="12">
        <v>9900.58</v>
      </c>
      <c r="BX28" s="12">
        <v>12.95</v>
      </c>
      <c r="BY28" s="12">
        <v>15.98</v>
      </c>
      <c r="BZ28" s="12">
        <v>6.3913699999999993</v>
      </c>
      <c r="CA28" s="12">
        <v>5.82348</v>
      </c>
      <c r="CB28" t="s">
        <v>84</v>
      </c>
    </row>
    <row r="29" spans="1:80">
      <c r="A29" s="12" t="s">
        <v>130</v>
      </c>
      <c r="B29" s="12" t="s">
        <v>144</v>
      </c>
      <c r="C29" s="12" t="s">
        <v>132</v>
      </c>
      <c r="D29" s="12">
        <v>162.03</v>
      </c>
      <c r="E29" s="12"/>
      <c r="F29" s="12">
        <v>0.99</v>
      </c>
      <c r="G29" s="12">
        <v>52680</v>
      </c>
      <c r="H29" s="12">
        <v>5</v>
      </c>
      <c r="I29" s="12">
        <v>62.18</v>
      </c>
      <c r="J29" s="12">
        <v>-1</v>
      </c>
      <c r="K29" s="12">
        <v>-1</v>
      </c>
      <c r="L29" s="12">
        <v>57152</v>
      </c>
      <c r="M29" s="12">
        <v>-1</v>
      </c>
      <c r="N29" s="12">
        <v>-1</v>
      </c>
      <c r="O29" s="12">
        <v>539</v>
      </c>
      <c r="P29" s="12">
        <v>36</v>
      </c>
      <c r="Q29" s="12">
        <v>0</v>
      </c>
      <c r="R29" s="12">
        <v>0</v>
      </c>
      <c r="S29" s="12" t="s">
        <v>133</v>
      </c>
      <c r="T29" s="12" t="s">
        <v>134</v>
      </c>
      <c r="U29" s="12" t="s">
        <v>135</v>
      </c>
      <c r="V29" s="12" t="s">
        <v>136</v>
      </c>
      <c r="W29" s="12" t="s">
        <v>137</v>
      </c>
      <c r="X29" s="12" t="s">
        <v>138</v>
      </c>
      <c r="Y29" s="12" t="s">
        <v>139</v>
      </c>
      <c r="Z29" s="12">
        <v>159336</v>
      </c>
      <c r="AA29" s="12">
        <v>36</v>
      </c>
      <c r="AB29" s="12">
        <v>100</v>
      </c>
      <c r="AC29" s="12">
        <v>14037</v>
      </c>
      <c r="AD29" s="12">
        <v>11284</v>
      </c>
      <c r="AE29" s="12">
        <v>1</v>
      </c>
      <c r="AF29" s="12">
        <v>3701</v>
      </c>
      <c r="AG29" s="12">
        <v>675</v>
      </c>
      <c r="AH29" s="12">
        <v>29</v>
      </c>
      <c r="AI29" s="12">
        <v>29</v>
      </c>
      <c r="AJ29" s="12">
        <v>841</v>
      </c>
      <c r="AK29" s="12" t="s">
        <v>143</v>
      </c>
      <c r="AL29" s="12" t="s">
        <v>141</v>
      </c>
      <c r="AM29" s="12">
        <v>18.59</v>
      </c>
      <c r="AN29" s="12">
        <v>46059</v>
      </c>
      <c r="AO29" s="12">
        <v>9.5</v>
      </c>
      <c r="AP29" s="12">
        <v>0.06</v>
      </c>
      <c r="AQ29" s="12">
        <v>12.6594</v>
      </c>
      <c r="AR29" s="12">
        <v>-2401.1</v>
      </c>
      <c r="AS29" s="12">
        <v>-12.6594</v>
      </c>
      <c r="AT29" s="12">
        <v>12.6594</v>
      </c>
      <c r="AU29" s="12">
        <v>2.83</v>
      </c>
      <c r="AV29" s="12">
        <v>2.1022900000000001E-2</v>
      </c>
      <c r="AW29" s="12">
        <v>1.8680100000000002E-2</v>
      </c>
      <c r="AX29" s="12">
        <v>3.37859</v>
      </c>
      <c r="AY29" s="12">
        <v>2.93777</v>
      </c>
      <c r="AZ29" s="12">
        <v>98</v>
      </c>
      <c r="BA29" s="12">
        <v>94409</v>
      </c>
      <c r="BB29" s="12">
        <v>37</v>
      </c>
      <c r="BC29" s="12">
        <v>44999000</v>
      </c>
      <c r="BD29" s="12">
        <v>29048900</v>
      </c>
      <c r="BE29" s="12">
        <v>5546650</v>
      </c>
      <c r="BF29" s="12">
        <v>6595.3</v>
      </c>
      <c r="BG29" s="12">
        <v>46.19</v>
      </c>
      <c r="BH29" s="12">
        <v>12.302</v>
      </c>
      <c r="BI29" s="12">
        <v>10.8124</v>
      </c>
      <c r="BJ29" s="12">
        <v>84384</v>
      </c>
      <c r="BK29" s="12">
        <v>20</v>
      </c>
      <c r="BL29" s="12">
        <v>15443</v>
      </c>
      <c r="BM29" s="12">
        <v>69619</v>
      </c>
      <c r="BN29" s="12">
        <v>5194421</v>
      </c>
      <c r="BO29" s="12">
        <v>916834</v>
      </c>
      <c r="BP29" s="12">
        <v>14.3714</v>
      </c>
      <c r="BQ29" s="12">
        <v>14.3714</v>
      </c>
      <c r="BR29" s="12">
        <v>-2913.99</v>
      </c>
      <c r="BS29" s="12">
        <v>-14.3714</v>
      </c>
      <c r="BT29" s="12">
        <v>0</v>
      </c>
      <c r="BU29" s="12">
        <v>0</v>
      </c>
      <c r="BV29" s="12">
        <v>6996420</v>
      </c>
      <c r="BW29" s="12">
        <v>8319.17</v>
      </c>
      <c r="BX29" s="12">
        <v>2.41</v>
      </c>
      <c r="BY29" s="12">
        <v>2.92</v>
      </c>
      <c r="BZ29" s="12">
        <v>1.63306</v>
      </c>
      <c r="CA29" s="12">
        <v>1.4854700000000001</v>
      </c>
      <c r="CB29" t="s">
        <v>84</v>
      </c>
    </row>
    <row r="30" spans="1:80">
      <c r="A30" s="12" t="s">
        <v>130</v>
      </c>
      <c r="B30" s="12" t="s">
        <v>145</v>
      </c>
      <c r="C30" s="12" t="s">
        <v>132</v>
      </c>
      <c r="D30" s="12">
        <v>11.49</v>
      </c>
      <c r="E30" s="12"/>
      <c r="F30" s="12">
        <v>0.97</v>
      </c>
      <c r="G30" s="12">
        <v>42476</v>
      </c>
      <c r="H30" s="12">
        <v>3</v>
      </c>
      <c r="I30" s="12">
        <v>0.61</v>
      </c>
      <c r="J30" s="12">
        <v>-1</v>
      </c>
      <c r="K30" s="12">
        <v>-1</v>
      </c>
      <c r="L30" s="12">
        <v>35560</v>
      </c>
      <c r="M30" s="12">
        <v>-1</v>
      </c>
      <c r="N30" s="12">
        <v>-1</v>
      </c>
      <c r="O30" s="12">
        <v>90</v>
      </c>
      <c r="P30" s="12">
        <v>142</v>
      </c>
      <c r="Q30" s="12">
        <v>0</v>
      </c>
      <c r="R30" s="12">
        <v>0</v>
      </c>
      <c r="S30" s="12" t="s">
        <v>133</v>
      </c>
      <c r="T30" s="12" t="s">
        <v>134</v>
      </c>
      <c r="U30" s="12" t="s">
        <v>135</v>
      </c>
      <c r="V30" s="12" t="s">
        <v>136</v>
      </c>
      <c r="W30" s="12" t="s">
        <v>137</v>
      </c>
      <c r="X30" s="12" t="s">
        <v>138</v>
      </c>
      <c r="Y30" s="12" t="s">
        <v>139</v>
      </c>
      <c r="Z30" s="12">
        <v>32964</v>
      </c>
      <c r="AA30" s="12">
        <v>142</v>
      </c>
      <c r="AB30" s="12">
        <v>192</v>
      </c>
      <c r="AC30" s="12">
        <v>1069</v>
      </c>
      <c r="AD30" s="12">
        <v>1139</v>
      </c>
      <c r="AE30" s="12">
        <v>1</v>
      </c>
      <c r="AF30" s="12">
        <v>529</v>
      </c>
      <c r="AG30" s="12">
        <v>424</v>
      </c>
      <c r="AH30" s="12">
        <v>14</v>
      </c>
      <c r="AI30" s="12">
        <v>14</v>
      </c>
      <c r="AJ30" s="12">
        <v>196</v>
      </c>
      <c r="AK30" s="12" t="s">
        <v>143</v>
      </c>
      <c r="AL30" s="12" t="s">
        <v>141</v>
      </c>
      <c r="AM30" s="12">
        <v>0.79</v>
      </c>
      <c r="AN30" s="12">
        <v>1652</v>
      </c>
      <c r="AO30" s="12">
        <v>0.89</v>
      </c>
      <c r="AP30" s="12">
        <v>0.01</v>
      </c>
      <c r="AQ30" s="12">
        <v>2.91405</v>
      </c>
      <c r="AR30" s="12">
        <v>-454.74799999999999</v>
      </c>
      <c r="AS30" s="12">
        <v>-2.91405</v>
      </c>
      <c r="AT30" s="12">
        <v>2.91405</v>
      </c>
      <c r="AU30" s="12">
        <v>0.52</v>
      </c>
      <c r="AV30" s="12">
        <v>1.88518E-3</v>
      </c>
      <c r="AW30" s="12">
        <v>1.7177E-3</v>
      </c>
      <c r="AX30" s="12">
        <v>0.31561800000000001</v>
      </c>
      <c r="AY30" s="12">
        <v>0.28589500000000001</v>
      </c>
      <c r="AZ30" s="12">
        <v>50</v>
      </c>
      <c r="BA30" s="12">
        <v>3783</v>
      </c>
      <c r="BB30" s="12">
        <v>18</v>
      </c>
      <c r="BC30" s="12">
        <v>9200550</v>
      </c>
      <c r="BD30" s="12">
        <v>4850460</v>
      </c>
      <c r="BE30" s="12">
        <v>641979</v>
      </c>
      <c r="BF30" s="12">
        <v>3275.4</v>
      </c>
      <c r="BG30" s="12">
        <v>3.25</v>
      </c>
      <c r="BH30" s="12">
        <v>1.1342699999999999</v>
      </c>
      <c r="BI30" s="12">
        <v>1.04406</v>
      </c>
      <c r="BJ30" s="12">
        <v>3531</v>
      </c>
      <c r="BK30" s="12">
        <v>11</v>
      </c>
      <c r="BL30" s="12">
        <v>1197</v>
      </c>
      <c r="BM30" s="12">
        <v>2084</v>
      </c>
      <c r="BN30" s="12">
        <v>128194</v>
      </c>
      <c r="BO30" s="12">
        <v>36276</v>
      </c>
      <c r="BP30" s="12">
        <v>3.65266</v>
      </c>
      <c r="BQ30" s="12">
        <v>3.65266</v>
      </c>
      <c r="BR30" s="12">
        <v>-552.82500000000005</v>
      </c>
      <c r="BS30" s="12">
        <v>-3.65266</v>
      </c>
      <c r="BT30" s="12">
        <v>0</v>
      </c>
      <c r="BU30" s="12">
        <v>0</v>
      </c>
      <c r="BV30" s="12">
        <v>827179</v>
      </c>
      <c r="BW30" s="12">
        <v>4220.3</v>
      </c>
      <c r="BX30" s="12">
        <v>0.28999999999999998</v>
      </c>
      <c r="BY30" s="12">
        <v>0.12</v>
      </c>
      <c r="BZ30" s="12">
        <v>8.7473600000000012E-2</v>
      </c>
      <c r="CA30" s="12">
        <v>8.3601399999999992E-2</v>
      </c>
      <c r="CB30" t="s">
        <v>83</v>
      </c>
    </row>
    <row r="31" spans="1:80">
      <c r="A31" s="12" t="s">
        <v>130</v>
      </c>
      <c r="B31" s="12" t="s">
        <v>146</v>
      </c>
      <c r="C31" s="12" t="s">
        <v>132</v>
      </c>
      <c r="D31" s="12">
        <v>4.32</v>
      </c>
      <c r="E31" s="12"/>
      <c r="F31" s="12">
        <v>0.11</v>
      </c>
      <c r="G31" s="12">
        <v>6808</v>
      </c>
      <c r="H31" s="12">
        <v>3</v>
      </c>
      <c r="I31" s="12">
        <v>0.37</v>
      </c>
      <c r="J31" s="12">
        <v>-1</v>
      </c>
      <c r="K31" s="12">
        <v>-1</v>
      </c>
      <c r="L31" s="12">
        <v>31552</v>
      </c>
      <c r="M31" s="12">
        <v>-1</v>
      </c>
      <c r="N31" s="12">
        <v>-1</v>
      </c>
      <c r="O31" s="12">
        <v>64</v>
      </c>
      <c r="P31" s="12">
        <v>99</v>
      </c>
      <c r="Q31" s="12">
        <v>1</v>
      </c>
      <c r="R31" s="12">
        <v>0</v>
      </c>
      <c r="S31" s="12" t="s">
        <v>133</v>
      </c>
      <c r="T31" s="12" t="s">
        <v>134</v>
      </c>
      <c r="U31" s="12" t="s">
        <v>135</v>
      </c>
      <c r="V31" s="12" t="s">
        <v>136</v>
      </c>
      <c r="W31" s="12" t="s">
        <v>137</v>
      </c>
      <c r="X31" s="12" t="s">
        <v>138</v>
      </c>
      <c r="Y31" s="12" t="s">
        <v>139</v>
      </c>
      <c r="Z31" s="12">
        <v>24812</v>
      </c>
      <c r="AA31" s="12">
        <v>99</v>
      </c>
      <c r="AB31" s="12">
        <v>130</v>
      </c>
      <c r="AC31" s="12">
        <v>363</v>
      </c>
      <c r="AD31" s="12">
        <v>493</v>
      </c>
      <c r="AE31" s="12">
        <v>1</v>
      </c>
      <c r="AF31" s="12">
        <v>261</v>
      </c>
      <c r="AG31" s="12">
        <v>294</v>
      </c>
      <c r="AH31" s="12">
        <v>12</v>
      </c>
      <c r="AI31" s="12">
        <v>12</v>
      </c>
      <c r="AJ31" s="12">
        <v>144</v>
      </c>
      <c r="AK31" s="12" t="s">
        <v>143</v>
      </c>
      <c r="AL31" s="12" t="s">
        <v>141</v>
      </c>
      <c r="AM31" s="12">
        <v>0.19</v>
      </c>
      <c r="AN31" s="12">
        <v>697</v>
      </c>
      <c r="AO31" s="12">
        <v>0.4</v>
      </c>
      <c r="AP31" s="12">
        <v>0.01</v>
      </c>
      <c r="AQ31" s="12">
        <v>2.1149499999999999</v>
      </c>
      <c r="AR31" s="12">
        <v>-207.011</v>
      </c>
      <c r="AS31" s="12">
        <v>-2.1149499999999999</v>
      </c>
      <c r="AT31" s="12">
        <v>2.1149499999999999</v>
      </c>
      <c r="AU31" s="12">
        <v>0.48</v>
      </c>
      <c r="AV31" s="12">
        <v>8.2534500000000001E-4</v>
      </c>
      <c r="AW31" s="12">
        <v>7.3590299999999999E-4</v>
      </c>
      <c r="AX31" s="12">
        <v>9.8974100000000009E-2</v>
      </c>
      <c r="AY31" s="12">
        <v>8.809199999999999E-2</v>
      </c>
      <c r="AZ31" s="12">
        <v>42</v>
      </c>
      <c r="BA31" s="12">
        <v>1903</v>
      </c>
      <c r="BB31" s="12">
        <v>12</v>
      </c>
      <c r="BC31" s="12">
        <v>5660580</v>
      </c>
      <c r="BD31" s="12">
        <v>3997220</v>
      </c>
      <c r="BE31" s="12">
        <v>373597</v>
      </c>
      <c r="BF31" s="12">
        <v>2594.42</v>
      </c>
      <c r="BG31" s="12">
        <v>1.08</v>
      </c>
      <c r="BH31" s="12">
        <v>0.27767700000000001</v>
      </c>
      <c r="BI31" s="12">
        <v>0.25277300000000003</v>
      </c>
      <c r="BJ31" s="12">
        <v>1800</v>
      </c>
      <c r="BK31" s="12">
        <v>12</v>
      </c>
      <c r="BL31" s="12">
        <v>675</v>
      </c>
      <c r="BM31" s="12">
        <v>938</v>
      </c>
      <c r="BN31" s="12">
        <v>87522</v>
      </c>
      <c r="BO31" s="12">
        <v>29405</v>
      </c>
      <c r="BP31" s="12">
        <v>2.95628</v>
      </c>
      <c r="BQ31" s="12">
        <v>2.95628</v>
      </c>
      <c r="BR31" s="12">
        <v>-261.88799999999998</v>
      </c>
      <c r="BS31" s="12">
        <v>-2.95628</v>
      </c>
      <c r="BT31" s="12">
        <v>0</v>
      </c>
      <c r="BU31" s="12">
        <v>0</v>
      </c>
      <c r="BV31" s="12">
        <v>468675</v>
      </c>
      <c r="BW31" s="12">
        <v>3254.69</v>
      </c>
      <c r="BX31" s="12">
        <v>0.17</v>
      </c>
      <c r="BY31" s="12">
        <v>0.06</v>
      </c>
      <c r="BZ31" s="12">
        <v>2.7800100000000001E-2</v>
      </c>
      <c r="CA31" s="12">
        <v>2.6465099999999998E-2</v>
      </c>
      <c r="CB31" t="s">
        <v>91</v>
      </c>
    </row>
    <row r="32" spans="1:80">
      <c r="A32" s="12" t="s">
        <v>130</v>
      </c>
      <c r="B32" s="12" t="s">
        <v>147</v>
      </c>
      <c r="C32" s="12" t="s">
        <v>132</v>
      </c>
      <c r="D32" s="12">
        <v>12.84</v>
      </c>
      <c r="E32" s="12"/>
      <c r="F32" s="12">
        <v>0.06</v>
      </c>
      <c r="G32" s="12">
        <v>6340</v>
      </c>
      <c r="H32" s="12">
        <v>6</v>
      </c>
      <c r="I32" s="12">
        <v>0.28999999999999998</v>
      </c>
      <c r="J32" s="12">
        <v>-1</v>
      </c>
      <c r="K32" s="12">
        <v>-1</v>
      </c>
      <c r="L32" s="12">
        <v>32300</v>
      </c>
      <c r="M32" s="12">
        <v>-1</v>
      </c>
      <c r="N32" s="12">
        <v>-1</v>
      </c>
      <c r="O32" s="12">
        <v>26</v>
      </c>
      <c r="P32" s="12">
        <v>162</v>
      </c>
      <c r="Q32" s="12">
        <v>0</v>
      </c>
      <c r="R32" s="12">
        <v>5</v>
      </c>
      <c r="S32" s="12" t="s">
        <v>133</v>
      </c>
      <c r="T32" s="12" t="s">
        <v>134</v>
      </c>
      <c r="U32" s="12" t="s">
        <v>135</v>
      </c>
      <c r="V32" s="12" t="s">
        <v>136</v>
      </c>
      <c r="W32" s="12" t="s">
        <v>137</v>
      </c>
      <c r="X32" s="12" t="s">
        <v>138</v>
      </c>
      <c r="Y32" s="12" t="s">
        <v>139</v>
      </c>
      <c r="Z32" s="12">
        <v>34832</v>
      </c>
      <c r="AA32" s="12">
        <v>162</v>
      </c>
      <c r="AB32" s="12">
        <v>96</v>
      </c>
      <c r="AC32" s="12">
        <v>1075</v>
      </c>
      <c r="AD32" s="12">
        <v>884</v>
      </c>
      <c r="AE32" s="12">
        <v>1</v>
      </c>
      <c r="AF32" s="12">
        <v>667</v>
      </c>
      <c r="AG32" s="12">
        <v>289</v>
      </c>
      <c r="AH32" s="12">
        <v>16</v>
      </c>
      <c r="AI32" s="12">
        <v>16</v>
      </c>
      <c r="AJ32" s="12">
        <v>256</v>
      </c>
      <c r="AK32" s="12" t="s">
        <v>148</v>
      </c>
      <c r="AL32" s="12" t="s">
        <v>141</v>
      </c>
      <c r="AM32" s="12">
        <v>0.64</v>
      </c>
      <c r="AN32" s="12">
        <v>5078</v>
      </c>
      <c r="AO32" s="12">
        <v>0.78</v>
      </c>
      <c r="AP32" s="12">
        <v>0.01</v>
      </c>
      <c r="AQ32" s="12">
        <v>15.3726</v>
      </c>
      <c r="AR32" s="12">
        <v>-1203.18</v>
      </c>
      <c r="AS32" s="12">
        <v>-15.3726</v>
      </c>
      <c r="AT32" s="12">
        <v>15.3726</v>
      </c>
      <c r="AU32" s="12">
        <v>0.75</v>
      </c>
      <c r="AV32" s="12">
        <v>2.0473700000000002E-3</v>
      </c>
      <c r="AW32" s="12">
        <v>1.8723399999999999E-3</v>
      </c>
      <c r="AX32" s="12">
        <v>0.30440899999999999</v>
      </c>
      <c r="AY32" s="12">
        <v>0.27804499999999999</v>
      </c>
      <c r="AZ32" s="12">
        <v>60</v>
      </c>
      <c r="BA32" s="12">
        <v>11156</v>
      </c>
      <c r="BB32" s="12">
        <v>33</v>
      </c>
      <c r="BC32" s="12">
        <v>12113200</v>
      </c>
      <c r="BD32" s="12">
        <v>3381240</v>
      </c>
      <c r="BE32" s="12">
        <v>1012600</v>
      </c>
      <c r="BF32" s="12">
        <v>3955.47</v>
      </c>
      <c r="BG32" s="12">
        <v>6.79</v>
      </c>
      <c r="BH32" s="12">
        <v>1.0985100000000001</v>
      </c>
      <c r="BI32" s="12">
        <v>1.0225</v>
      </c>
      <c r="BJ32" s="12">
        <v>9613</v>
      </c>
      <c r="BK32" s="12">
        <v>24</v>
      </c>
      <c r="BL32" s="12">
        <v>3616</v>
      </c>
      <c r="BM32" s="12">
        <v>6215</v>
      </c>
      <c r="BN32" s="12">
        <v>1828440</v>
      </c>
      <c r="BO32" s="12">
        <v>447202</v>
      </c>
      <c r="BP32" s="12">
        <v>17.518599999999999</v>
      </c>
      <c r="BQ32" s="12">
        <v>17.518599999999999</v>
      </c>
      <c r="BR32" s="12">
        <v>-1462.9</v>
      </c>
      <c r="BS32" s="12">
        <v>-17.518599999999999</v>
      </c>
      <c r="BT32" s="12">
        <v>0</v>
      </c>
      <c r="BU32" s="12">
        <v>0</v>
      </c>
      <c r="BV32" s="12">
        <v>1265360</v>
      </c>
      <c r="BW32" s="12">
        <v>4942.82</v>
      </c>
      <c r="BX32" s="12">
        <v>0.49</v>
      </c>
      <c r="BY32" s="12">
        <v>0.67</v>
      </c>
      <c r="BZ32" s="12">
        <v>0.21665899999999999</v>
      </c>
      <c r="CA32" s="12">
        <v>0.20624200000000001</v>
      </c>
      <c r="CB32" t="s">
        <v>83</v>
      </c>
    </row>
    <row r="33" spans="1:80">
      <c r="A33" s="12" t="s">
        <v>130</v>
      </c>
      <c r="B33" s="12" t="s">
        <v>149</v>
      </c>
      <c r="C33" s="12" t="s">
        <v>132</v>
      </c>
      <c r="D33" s="12">
        <v>15.3</v>
      </c>
      <c r="E33" s="12"/>
      <c r="F33" s="12">
        <v>0.06</v>
      </c>
      <c r="G33" s="12">
        <v>5560</v>
      </c>
      <c r="H33" s="12">
        <v>6</v>
      </c>
      <c r="I33" s="12">
        <v>0.15</v>
      </c>
      <c r="J33" s="12">
        <v>-1</v>
      </c>
      <c r="K33" s="12">
        <v>-1</v>
      </c>
      <c r="L33" s="12">
        <v>31808</v>
      </c>
      <c r="M33" s="12">
        <v>-1</v>
      </c>
      <c r="N33" s="12">
        <v>-1</v>
      </c>
      <c r="O33" s="12">
        <v>16</v>
      </c>
      <c r="P33" s="12">
        <v>66</v>
      </c>
      <c r="Q33" s="12">
        <v>0</v>
      </c>
      <c r="R33" s="12">
        <v>7</v>
      </c>
      <c r="S33" s="12" t="s">
        <v>133</v>
      </c>
      <c r="T33" s="12" t="s">
        <v>134</v>
      </c>
      <c r="U33" s="12" t="s">
        <v>135</v>
      </c>
      <c r="V33" s="12" t="s">
        <v>136</v>
      </c>
      <c r="W33" s="12" t="s">
        <v>137</v>
      </c>
      <c r="X33" s="12" t="s">
        <v>138</v>
      </c>
      <c r="Y33" s="12" t="s">
        <v>139</v>
      </c>
      <c r="Z33" s="12">
        <v>36240</v>
      </c>
      <c r="AA33" s="12">
        <v>66</v>
      </c>
      <c r="AB33" s="12">
        <v>96</v>
      </c>
      <c r="AC33" s="12">
        <v>866</v>
      </c>
      <c r="AD33" s="12">
        <v>607</v>
      </c>
      <c r="AE33" s="12">
        <v>1</v>
      </c>
      <c r="AF33" s="12">
        <v>533</v>
      </c>
      <c r="AG33" s="12">
        <v>185</v>
      </c>
      <c r="AH33" s="12">
        <v>18</v>
      </c>
      <c r="AI33" s="12">
        <v>18</v>
      </c>
      <c r="AJ33" s="12">
        <v>324</v>
      </c>
      <c r="AK33" s="12" t="s">
        <v>148</v>
      </c>
      <c r="AL33" s="12" t="s">
        <v>141</v>
      </c>
      <c r="AM33" s="12">
        <v>0.53</v>
      </c>
      <c r="AN33" s="12">
        <v>4735</v>
      </c>
      <c r="AO33" s="12">
        <v>0.75</v>
      </c>
      <c r="AP33" s="12">
        <v>0</v>
      </c>
      <c r="AQ33" s="12">
        <v>12.0481</v>
      </c>
      <c r="AR33" s="12">
        <v>-714.75100000000009</v>
      </c>
      <c r="AS33" s="12">
        <v>-12.0481</v>
      </c>
      <c r="AT33" s="12">
        <v>12.0481</v>
      </c>
      <c r="AU33" s="12">
        <v>1.25</v>
      </c>
      <c r="AV33" s="12">
        <v>1.5395000000000001E-3</v>
      </c>
      <c r="AW33" s="12">
        <v>1.4033299999999999E-3</v>
      </c>
      <c r="AX33" s="12">
        <v>0.33569100000000002</v>
      </c>
      <c r="AY33" s="12">
        <v>0.31004799999999999</v>
      </c>
      <c r="AZ33" s="12">
        <v>52</v>
      </c>
      <c r="BA33" s="12">
        <v>11667</v>
      </c>
      <c r="BB33" s="12">
        <v>29</v>
      </c>
      <c r="BC33" s="12">
        <v>15707600</v>
      </c>
      <c r="BD33" s="12">
        <v>3634300</v>
      </c>
      <c r="BE33" s="12">
        <v>1141650</v>
      </c>
      <c r="BF33" s="12">
        <v>3523.62</v>
      </c>
      <c r="BG33" s="12">
        <v>8.0399999999999991</v>
      </c>
      <c r="BH33" s="12">
        <v>0.90967900000000013</v>
      </c>
      <c r="BI33" s="12">
        <v>0.85126200000000007</v>
      </c>
      <c r="BJ33" s="12">
        <v>10315</v>
      </c>
      <c r="BK33" s="12">
        <v>22</v>
      </c>
      <c r="BL33" s="12">
        <v>4558</v>
      </c>
      <c r="BM33" s="12">
        <v>9816</v>
      </c>
      <c r="BN33" s="12">
        <v>5259633</v>
      </c>
      <c r="BO33" s="12">
        <v>1258198</v>
      </c>
      <c r="BP33" s="12">
        <v>13.523300000000001</v>
      </c>
      <c r="BQ33" s="12">
        <v>13.523300000000001</v>
      </c>
      <c r="BR33" s="12">
        <v>-870.64699999999993</v>
      </c>
      <c r="BS33" s="12">
        <v>-13.523300000000001</v>
      </c>
      <c r="BT33" s="12">
        <v>0</v>
      </c>
      <c r="BU33" s="12">
        <v>0</v>
      </c>
      <c r="BV33" s="12">
        <v>1503180</v>
      </c>
      <c r="BW33" s="12">
        <v>4639.4399999999996</v>
      </c>
      <c r="BX33" s="12">
        <v>0.62</v>
      </c>
      <c r="BY33" s="12">
        <v>1.25</v>
      </c>
      <c r="BZ33" s="12">
        <v>0.13239699999999999</v>
      </c>
      <c r="CA33" s="12">
        <v>0.12607599999999999</v>
      </c>
      <c r="CB33" t="s">
        <v>83</v>
      </c>
    </row>
    <row r="34" spans="1:80">
      <c r="A34" s="12" t="s">
        <v>130</v>
      </c>
      <c r="B34" s="12" t="s">
        <v>150</v>
      </c>
      <c r="C34" s="12" t="s">
        <v>132</v>
      </c>
      <c r="D34" s="12">
        <v>887.43</v>
      </c>
      <c r="E34" s="12"/>
      <c r="F34" s="12">
        <v>27.28</v>
      </c>
      <c r="G34" s="12">
        <v>217196</v>
      </c>
      <c r="H34" s="12">
        <v>100</v>
      </c>
      <c r="I34" s="12">
        <v>137.76</v>
      </c>
      <c r="J34" s="12">
        <v>-1</v>
      </c>
      <c r="K34" s="12">
        <v>-1</v>
      </c>
      <c r="L34" s="12">
        <v>101452</v>
      </c>
      <c r="M34" s="12">
        <v>-1</v>
      </c>
      <c r="N34" s="12">
        <v>-1</v>
      </c>
      <c r="O34" s="12">
        <v>1841</v>
      </c>
      <c r="P34" s="12">
        <v>114</v>
      </c>
      <c r="Q34" s="12">
        <v>44</v>
      </c>
      <c r="R34" s="12">
        <v>8</v>
      </c>
      <c r="S34" s="12" t="s">
        <v>133</v>
      </c>
      <c r="T34" s="12" t="s">
        <v>134</v>
      </c>
      <c r="U34" s="12" t="s">
        <v>135</v>
      </c>
      <c r="V34" s="12" t="s">
        <v>136</v>
      </c>
      <c r="W34" s="12" t="s">
        <v>137</v>
      </c>
      <c r="X34" s="12" t="s">
        <v>138</v>
      </c>
      <c r="Y34" s="12" t="s">
        <v>139</v>
      </c>
      <c r="Z34" s="12">
        <v>672540</v>
      </c>
      <c r="AA34" s="12">
        <v>114</v>
      </c>
      <c r="AB34" s="12">
        <v>102</v>
      </c>
      <c r="AC34" s="12">
        <v>38208</v>
      </c>
      <c r="AD34" s="12">
        <v>33849</v>
      </c>
      <c r="AE34" s="12">
        <v>1</v>
      </c>
      <c r="AF34" s="12">
        <v>17353</v>
      </c>
      <c r="AG34" s="12">
        <v>2109</v>
      </c>
      <c r="AH34" s="12">
        <v>52</v>
      </c>
      <c r="AI34" s="12">
        <v>52</v>
      </c>
      <c r="AJ34" s="12">
        <v>2704</v>
      </c>
      <c r="AK34" s="12" t="s">
        <v>143</v>
      </c>
      <c r="AL34" s="12" t="s">
        <v>141</v>
      </c>
      <c r="AM34" s="12">
        <v>87.1</v>
      </c>
      <c r="AN34" s="12">
        <v>231454</v>
      </c>
      <c r="AO34" s="12">
        <v>96.33</v>
      </c>
      <c r="AP34" s="12">
        <v>0.61</v>
      </c>
      <c r="AQ34" s="12">
        <v>66.227699999999999</v>
      </c>
      <c r="AR34" s="12">
        <v>-52518.7</v>
      </c>
      <c r="AS34" s="12">
        <v>-66.227699999999999</v>
      </c>
      <c r="AT34" s="12">
        <v>66.227699999999999</v>
      </c>
      <c r="AU34" s="12">
        <v>41.29</v>
      </c>
      <c r="AV34" s="12">
        <v>0.111609</v>
      </c>
      <c r="AW34" s="12">
        <v>8.9158500000000002E-2</v>
      </c>
      <c r="AX34" s="12">
        <v>16.805800000000001</v>
      </c>
      <c r="AY34" s="12">
        <v>13.674799999999999</v>
      </c>
      <c r="AZ34" s="12">
        <v>126</v>
      </c>
      <c r="BA34" s="12">
        <v>414532</v>
      </c>
      <c r="BB34" s="12">
        <v>46</v>
      </c>
      <c r="BC34" s="12">
        <v>158905000</v>
      </c>
      <c r="BD34" s="12">
        <v>126502000</v>
      </c>
      <c r="BE34" s="12">
        <v>23192100</v>
      </c>
      <c r="BF34" s="12">
        <v>8576.9699999999993</v>
      </c>
      <c r="BG34" s="12">
        <v>405.76</v>
      </c>
      <c r="BH34" s="12">
        <v>81.795599999999993</v>
      </c>
      <c r="BI34" s="12">
        <v>68.409499999999994</v>
      </c>
      <c r="BJ34" s="12">
        <v>382076</v>
      </c>
      <c r="BK34" s="12">
        <v>24</v>
      </c>
      <c r="BL34" s="12">
        <v>80752</v>
      </c>
      <c r="BM34" s="12">
        <v>321509</v>
      </c>
      <c r="BN34" s="12">
        <v>53511812</v>
      </c>
      <c r="BO34" s="12">
        <v>11238071</v>
      </c>
      <c r="BP34" s="12">
        <v>73.820499999999996</v>
      </c>
      <c r="BQ34" s="12">
        <v>73.820499999999996</v>
      </c>
      <c r="BR34" s="12">
        <v>-66754.399999999994</v>
      </c>
      <c r="BS34" s="12">
        <v>-73.820499999999996</v>
      </c>
      <c r="BT34" s="12">
        <v>-18.6509</v>
      </c>
      <c r="BU34" s="12">
        <v>-0.29878700000000002</v>
      </c>
      <c r="BV34" s="12">
        <v>29217600</v>
      </c>
      <c r="BW34" s="12">
        <v>10805.3</v>
      </c>
      <c r="BX34" s="12">
        <v>11.27</v>
      </c>
      <c r="BY34" s="12">
        <v>18.5</v>
      </c>
      <c r="BZ34" s="12">
        <v>6.7257999999999996</v>
      </c>
      <c r="CA34" s="12">
        <v>6.0020300000000004</v>
      </c>
      <c r="CB34" t="s">
        <v>84</v>
      </c>
    </row>
    <row r="35" spans="1:80">
      <c r="A35" s="12" t="s">
        <v>130</v>
      </c>
      <c r="B35" s="12" t="s">
        <v>151</v>
      </c>
      <c r="C35" s="12" t="s">
        <v>132</v>
      </c>
      <c r="D35" s="12">
        <v>5406.07</v>
      </c>
      <c r="E35" s="12"/>
      <c r="F35" s="12">
        <v>243.66</v>
      </c>
      <c r="G35" s="12">
        <v>747500</v>
      </c>
      <c r="H35" s="12">
        <v>102</v>
      </c>
      <c r="I35" s="12">
        <v>1178.0999999999999</v>
      </c>
      <c r="J35" s="12">
        <v>-1</v>
      </c>
      <c r="K35" s="12">
        <v>-1</v>
      </c>
      <c r="L35" s="12">
        <v>361220</v>
      </c>
      <c r="M35" s="12">
        <v>-1</v>
      </c>
      <c r="N35" s="12">
        <v>-1</v>
      </c>
      <c r="O35" s="12">
        <v>6283</v>
      </c>
      <c r="P35" s="12">
        <v>114</v>
      </c>
      <c r="Q35" s="12">
        <v>167</v>
      </c>
      <c r="R35" s="12">
        <v>32</v>
      </c>
      <c r="S35" s="12" t="s">
        <v>133</v>
      </c>
      <c r="T35" s="12" t="s">
        <v>134</v>
      </c>
      <c r="U35" s="12" t="s">
        <v>135</v>
      </c>
      <c r="V35" s="12" t="s">
        <v>136</v>
      </c>
      <c r="W35" s="12" t="s">
        <v>137</v>
      </c>
      <c r="X35" s="12" t="s">
        <v>138</v>
      </c>
      <c r="Y35" s="12" t="s">
        <v>139</v>
      </c>
      <c r="Z35" s="12">
        <v>2068404</v>
      </c>
      <c r="AA35" s="12">
        <v>114</v>
      </c>
      <c r="AB35" s="12">
        <v>102</v>
      </c>
      <c r="AC35" s="12">
        <v>124755</v>
      </c>
      <c r="AD35" s="12">
        <v>111050</v>
      </c>
      <c r="AE35" s="12">
        <v>1</v>
      </c>
      <c r="AF35" s="12">
        <v>58496</v>
      </c>
      <c r="AG35" s="12">
        <v>6698</v>
      </c>
      <c r="AH35" s="12">
        <v>94</v>
      </c>
      <c r="AI35" s="12">
        <v>94</v>
      </c>
      <c r="AJ35" s="12">
        <v>8836</v>
      </c>
      <c r="AK35" s="12" t="s">
        <v>143</v>
      </c>
      <c r="AL35" s="12" t="s">
        <v>141</v>
      </c>
      <c r="AM35" s="12">
        <v>265.39</v>
      </c>
      <c r="AN35" s="12">
        <v>1038840</v>
      </c>
      <c r="AO35" s="12">
        <v>504.69</v>
      </c>
      <c r="AP35" s="12">
        <v>3.32</v>
      </c>
      <c r="AQ35" s="12">
        <v>63.968000000000004</v>
      </c>
      <c r="AR35" s="12">
        <v>-327364</v>
      </c>
      <c r="AS35" s="12">
        <v>-63.968000000000004</v>
      </c>
      <c r="AT35" s="12">
        <v>63.968000000000004</v>
      </c>
      <c r="AU35" s="12">
        <v>146.51</v>
      </c>
      <c r="AV35" s="12">
        <v>0.41847899999999999</v>
      </c>
      <c r="AW35" s="12">
        <v>0.36803200000000003</v>
      </c>
      <c r="AX35" s="12">
        <v>56.9054</v>
      </c>
      <c r="AY35" s="12">
        <v>47.827399999999997</v>
      </c>
      <c r="AZ35" s="12">
        <v>166</v>
      </c>
      <c r="BA35" s="12">
        <v>1627499</v>
      </c>
      <c r="BB35" s="12">
        <v>49</v>
      </c>
      <c r="BC35" s="12">
        <v>540921000</v>
      </c>
      <c r="BD35" s="12">
        <v>442773000</v>
      </c>
      <c r="BE35" s="12">
        <v>99445400</v>
      </c>
      <c r="BF35" s="12">
        <v>11254.6</v>
      </c>
      <c r="BG35" s="12">
        <v>2663.65</v>
      </c>
      <c r="BH35" s="12">
        <v>232.108</v>
      </c>
      <c r="BI35" s="12">
        <v>195.828</v>
      </c>
      <c r="BJ35" s="12">
        <v>1527530</v>
      </c>
      <c r="BK35" s="12">
        <v>23</v>
      </c>
      <c r="BL35" s="12">
        <v>242192</v>
      </c>
      <c r="BM35" s="12">
        <v>1034564</v>
      </c>
      <c r="BN35" s="12">
        <v>250008716</v>
      </c>
      <c r="BO35" s="12">
        <v>57569237</v>
      </c>
      <c r="BP35" s="12">
        <v>76.061199999999999</v>
      </c>
      <c r="BQ35" s="12">
        <v>76.061199999999999</v>
      </c>
      <c r="BR35" s="12">
        <v>-480995</v>
      </c>
      <c r="BS35" s="12">
        <v>-76.061199999999999</v>
      </c>
      <c r="BT35" s="12">
        <v>-53.756100000000004</v>
      </c>
      <c r="BU35" s="12">
        <v>-0.29214600000000002</v>
      </c>
      <c r="BV35" s="12">
        <v>126268000</v>
      </c>
      <c r="BW35" s="12">
        <v>14290.2</v>
      </c>
      <c r="BX35" s="12">
        <v>60.22</v>
      </c>
      <c r="BY35" s="12">
        <v>111.89</v>
      </c>
      <c r="BZ35" s="12">
        <v>28.983599999999999</v>
      </c>
      <c r="CA35" s="12">
        <v>25.422000000000001</v>
      </c>
      <c r="CB35" t="s">
        <v>84</v>
      </c>
    </row>
    <row r="36" spans="1:80">
      <c r="A36" s="12" t="s">
        <v>130</v>
      </c>
      <c r="B36" s="12" t="s">
        <v>152</v>
      </c>
      <c r="C36" s="12" t="s">
        <v>132</v>
      </c>
      <c r="D36" s="12">
        <v>10881.43</v>
      </c>
      <c r="E36" s="12"/>
      <c r="F36" s="12">
        <v>99.65</v>
      </c>
      <c r="G36" s="12">
        <v>927984</v>
      </c>
      <c r="H36" s="12">
        <v>25</v>
      </c>
      <c r="I36" s="12">
        <v>4016.66</v>
      </c>
      <c r="J36" s="12">
        <v>-1</v>
      </c>
      <c r="K36" s="12">
        <v>-1</v>
      </c>
      <c r="L36" s="12">
        <v>369960</v>
      </c>
      <c r="M36" s="12">
        <v>-1</v>
      </c>
      <c r="N36" s="12">
        <v>-1</v>
      </c>
      <c r="O36" s="12">
        <v>6728</v>
      </c>
      <c r="P36" s="12">
        <v>36</v>
      </c>
      <c r="Q36" s="12">
        <v>159</v>
      </c>
      <c r="R36" s="12">
        <v>27</v>
      </c>
      <c r="S36" s="12" t="s">
        <v>133</v>
      </c>
      <c r="T36" s="12" t="s">
        <v>134</v>
      </c>
      <c r="U36" s="12" t="s">
        <v>135</v>
      </c>
      <c r="V36" s="12" t="s">
        <v>136</v>
      </c>
      <c r="W36" s="12" t="s">
        <v>137</v>
      </c>
      <c r="X36" s="12" t="s">
        <v>138</v>
      </c>
      <c r="Y36" s="12" t="s">
        <v>139</v>
      </c>
      <c r="Z36" s="12">
        <v>2273628</v>
      </c>
      <c r="AA36" s="12">
        <v>36</v>
      </c>
      <c r="AB36" s="12">
        <v>33</v>
      </c>
      <c r="AC36" s="12">
        <v>190540</v>
      </c>
      <c r="AD36" s="12">
        <v>166259</v>
      </c>
      <c r="AE36" s="12">
        <v>1</v>
      </c>
      <c r="AF36" s="12">
        <v>60177</v>
      </c>
      <c r="AG36" s="12">
        <v>6983</v>
      </c>
      <c r="AH36" s="12">
        <v>97</v>
      </c>
      <c r="AI36" s="12">
        <v>97</v>
      </c>
      <c r="AJ36" s="12">
        <v>9409</v>
      </c>
      <c r="AK36" s="12" t="s">
        <v>143</v>
      </c>
      <c r="AL36" s="12" t="s">
        <v>141</v>
      </c>
      <c r="AM36" s="12">
        <v>317.31</v>
      </c>
      <c r="AN36" s="12">
        <v>724582</v>
      </c>
      <c r="AO36" s="12">
        <v>684.72</v>
      </c>
      <c r="AP36" s="12">
        <v>4.08</v>
      </c>
      <c r="AQ36" s="12">
        <v>39.327199999999998</v>
      </c>
      <c r="AR36" s="12">
        <v>-247845</v>
      </c>
      <c r="AS36" s="12">
        <v>-39.327199999999998</v>
      </c>
      <c r="AT36" s="12">
        <v>39.327199999999998</v>
      </c>
      <c r="AU36" s="12">
        <v>150.41999999999999</v>
      </c>
      <c r="AV36" s="12">
        <v>0.391903</v>
      </c>
      <c r="AW36" s="12">
        <v>0.348854</v>
      </c>
      <c r="AX36" s="12">
        <v>73.483999999999995</v>
      </c>
      <c r="AY36" s="12">
        <v>60.913499999999999</v>
      </c>
      <c r="AZ36" s="12">
        <v>146</v>
      </c>
      <c r="BA36" s="12">
        <v>1108537</v>
      </c>
      <c r="BB36" s="12">
        <v>48</v>
      </c>
      <c r="BC36" s="12">
        <v>571422000</v>
      </c>
      <c r="BD36" s="12">
        <v>460391000</v>
      </c>
      <c r="BE36" s="12">
        <v>94618000</v>
      </c>
      <c r="BF36" s="12">
        <v>10056.1</v>
      </c>
      <c r="BG36" s="12">
        <v>5253.68</v>
      </c>
      <c r="BH36" s="12">
        <v>305.54899999999998</v>
      </c>
      <c r="BI36" s="12">
        <v>257.90699999999998</v>
      </c>
      <c r="BJ36" s="12">
        <v>1028750</v>
      </c>
      <c r="BK36" s="12">
        <v>20</v>
      </c>
      <c r="BL36" s="12">
        <v>259230</v>
      </c>
      <c r="BM36" s="12">
        <v>699908</v>
      </c>
      <c r="BN36" s="12">
        <v>136363992</v>
      </c>
      <c r="BO36" s="12">
        <v>29457939</v>
      </c>
      <c r="BP36" s="12">
        <v>42.705500000000001</v>
      </c>
      <c r="BQ36" s="12">
        <v>42.705500000000001</v>
      </c>
      <c r="BR36" s="12">
        <v>-306157</v>
      </c>
      <c r="BS36" s="12">
        <v>-42.705500000000001</v>
      </c>
      <c r="BT36" s="12">
        <v>-9.9474199999999999E-2</v>
      </c>
      <c r="BU36" s="12">
        <v>-2.4868600000000001E-2</v>
      </c>
      <c r="BV36" s="12">
        <v>119191000</v>
      </c>
      <c r="BW36" s="12">
        <v>12667.8</v>
      </c>
      <c r="BX36" s="12">
        <v>52.92</v>
      </c>
      <c r="BY36" s="12">
        <v>62.4</v>
      </c>
      <c r="BZ36" s="12">
        <v>24.235800000000001</v>
      </c>
      <c r="CA36" s="12">
        <v>21.6693</v>
      </c>
      <c r="CB36" t="s">
        <v>84</v>
      </c>
    </row>
    <row r="37" spans="1:80">
      <c r="A37" s="12" t="s">
        <v>130</v>
      </c>
      <c r="B37" s="12" t="s">
        <v>153</v>
      </c>
      <c r="C37" s="12" t="s">
        <v>132</v>
      </c>
      <c r="D37" s="12">
        <v>123.33</v>
      </c>
      <c r="E37" s="12"/>
      <c r="F37" s="12">
        <v>1.47</v>
      </c>
      <c r="G37" s="12">
        <v>75932</v>
      </c>
      <c r="H37" s="12">
        <v>5</v>
      </c>
      <c r="I37" s="12">
        <v>10.63</v>
      </c>
      <c r="J37" s="12">
        <v>-1</v>
      </c>
      <c r="K37" s="12">
        <v>-1</v>
      </c>
      <c r="L37" s="12">
        <v>50928</v>
      </c>
      <c r="M37" s="12">
        <v>-1</v>
      </c>
      <c r="N37" s="12">
        <v>-1</v>
      </c>
      <c r="O37" s="12">
        <v>453</v>
      </c>
      <c r="P37" s="12">
        <v>506</v>
      </c>
      <c r="Q37" s="12">
        <v>45</v>
      </c>
      <c r="R37" s="12">
        <v>0</v>
      </c>
      <c r="S37" s="12" t="s">
        <v>133</v>
      </c>
      <c r="T37" s="12" t="s">
        <v>134</v>
      </c>
      <c r="U37" s="12" t="s">
        <v>135</v>
      </c>
      <c r="V37" s="12" t="s">
        <v>136</v>
      </c>
      <c r="W37" s="12" t="s">
        <v>137</v>
      </c>
      <c r="X37" s="12" t="s">
        <v>138</v>
      </c>
      <c r="Y37" s="12" t="s">
        <v>139</v>
      </c>
      <c r="Z37" s="12">
        <v>372020</v>
      </c>
      <c r="AA37" s="12">
        <v>506</v>
      </c>
      <c r="AB37" s="12">
        <v>553</v>
      </c>
      <c r="AC37" s="12">
        <v>3519</v>
      </c>
      <c r="AD37" s="12">
        <v>4017</v>
      </c>
      <c r="AE37" s="12">
        <v>1</v>
      </c>
      <c r="AF37" s="12">
        <v>3086</v>
      </c>
      <c r="AG37" s="12">
        <v>1557</v>
      </c>
      <c r="AH37" s="12">
        <v>50</v>
      </c>
      <c r="AI37" s="12">
        <v>50</v>
      </c>
      <c r="AJ37" s="12">
        <v>2500</v>
      </c>
      <c r="AK37" s="12" t="s">
        <v>154</v>
      </c>
      <c r="AL37" s="12" t="s">
        <v>141</v>
      </c>
      <c r="AM37" s="12">
        <v>8.52</v>
      </c>
      <c r="AN37" s="12">
        <v>15906</v>
      </c>
      <c r="AO37" s="12">
        <v>9.0399999999999991</v>
      </c>
      <c r="AP37" s="12">
        <v>7.0000000000000007E-2</v>
      </c>
      <c r="AQ37" s="12">
        <v>6.6346399999999992</v>
      </c>
      <c r="AR37" s="12">
        <v>-1807.67</v>
      </c>
      <c r="AS37" s="12">
        <v>-6.6346399999999992</v>
      </c>
      <c r="AT37" s="12">
        <v>6.6346399999999992</v>
      </c>
      <c r="AU37" s="12">
        <v>41.89</v>
      </c>
      <c r="AV37" s="12">
        <v>2.2716400000000001E-2</v>
      </c>
      <c r="AW37" s="12">
        <v>2.1013899999999999E-2</v>
      </c>
      <c r="AX37" s="12">
        <v>4.5367300000000004</v>
      </c>
      <c r="AY37" s="12">
        <v>4.1535299999999999</v>
      </c>
      <c r="AZ37" s="12">
        <v>40</v>
      </c>
      <c r="BA37" s="12">
        <v>24763</v>
      </c>
      <c r="BB37" s="12">
        <v>18</v>
      </c>
      <c r="BC37" s="12">
        <v>147946000</v>
      </c>
      <c r="BD37" s="12">
        <v>49074600</v>
      </c>
      <c r="BE37" s="12">
        <v>7853100</v>
      </c>
      <c r="BF37" s="12">
        <v>3141.24</v>
      </c>
      <c r="BG37" s="12">
        <v>24.14</v>
      </c>
      <c r="BH37" s="12">
        <v>9.9935600000000004</v>
      </c>
      <c r="BI37" s="12">
        <v>9.3206699999999998</v>
      </c>
      <c r="BJ37" s="12">
        <v>23665</v>
      </c>
      <c r="BK37" s="12">
        <v>16</v>
      </c>
      <c r="BL37" s="12">
        <v>4699</v>
      </c>
      <c r="BM37" s="12">
        <v>6227</v>
      </c>
      <c r="BN37" s="12">
        <v>4255095</v>
      </c>
      <c r="BO37" s="12">
        <v>1086941</v>
      </c>
      <c r="BP37" s="12">
        <v>7.2949600000000014</v>
      </c>
      <c r="BQ37" s="12">
        <v>7.2949600000000014</v>
      </c>
      <c r="BR37" s="12">
        <v>-2223.41</v>
      </c>
      <c r="BS37" s="12">
        <v>-7.2949600000000014</v>
      </c>
      <c r="BT37" s="12">
        <v>-5.0363100000000003</v>
      </c>
      <c r="BU37" s="12">
        <v>-0.19322900000000001</v>
      </c>
      <c r="BV37" s="12">
        <v>9774050</v>
      </c>
      <c r="BW37" s="12">
        <v>3909.62</v>
      </c>
      <c r="BX37" s="12">
        <v>4.71</v>
      </c>
      <c r="BY37" s="12">
        <v>2.21</v>
      </c>
      <c r="BZ37" s="12">
        <v>1.26803</v>
      </c>
      <c r="CA37" s="12">
        <v>1.2041200000000001</v>
      </c>
      <c r="CB37" t="s">
        <v>84</v>
      </c>
    </row>
    <row r="38" spans="1:80">
      <c r="A38" s="12" t="s">
        <v>130</v>
      </c>
      <c r="B38" s="12" t="s">
        <v>155</v>
      </c>
      <c r="C38" s="12" t="s">
        <v>132</v>
      </c>
      <c r="D38" s="12">
        <v>22.04</v>
      </c>
      <c r="E38" s="12"/>
      <c r="F38" s="12">
        <v>0.25</v>
      </c>
      <c r="G38" s="12">
        <v>14524</v>
      </c>
      <c r="H38" s="12">
        <v>2</v>
      </c>
      <c r="I38" s="12">
        <v>0.19</v>
      </c>
      <c r="J38" s="12">
        <v>-1</v>
      </c>
      <c r="K38" s="12">
        <v>-1</v>
      </c>
      <c r="L38" s="12">
        <v>31296</v>
      </c>
      <c r="M38" s="12">
        <v>-1</v>
      </c>
      <c r="N38" s="12">
        <v>-1</v>
      </c>
      <c r="O38" s="12">
        <v>25</v>
      </c>
      <c r="P38" s="12">
        <v>311</v>
      </c>
      <c r="Q38" s="12">
        <v>15</v>
      </c>
      <c r="R38" s="12">
        <v>0</v>
      </c>
      <c r="S38" s="12" t="s">
        <v>133</v>
      </c>
      <c r="T38" s="12" t="s">
        <v>134</v>
      </c>
      <c r="U38" s="12" t="s">
        <v>135</v>
      </c>
      <c r="V38" s="12" t="s">
        <v>136</v>
      </c>
      <c r="W38" s="12" t="s">
        <v>137</v>
      </c>
      <c r="X38" s="12" t="s">
        <v>138</v>
      </c>
      <c r="Y38" s="12" t="s">
        <v>139</v>
      </c>
      <c r="Z38" s="12">
        <v>60748</v>
      </c>
      <c r="AA38" s="12">
        <v>311</v>
      </c>
      <c r="AB38" s="12">
        <v>156</v>
      </c>
      <c r="AC38" s="12">
        <v>1019</v>
      </c>
      <c r="AD38" s="12">
        <v>1160</v>
      </c>
      <c r="AE38" s="12">
        <v>1</v>
      </c>
      <c r="AF38" s="12">
        <v>954</v>
      </c>
      <c r="AG38" s="12">
        <v>507</v>
      </c>
      <c r="AH38" s="12">
        <v>28</v>
      </c>
      <c r="AI38" s="12">
        <v>28</v>
      </c>
      <c r="AJ38" s="12">
        <v>784</v>
      </c>
      <c r="AK38" s="12" t="s">
        <v>154</v>
      </c>
      <c r="AL38" s="12" t="s">
        <v>141</v>
      </c>
      <c r="AM38" s="12">
        <v>1</v>
      </c>
      <c r="AN38" s="12">
        <v>7932</v>
      </c>
      <c r="AO38" s="12">
        <v>1.49</v>
      </c>
      <c r="AP38" s="12">
        <v>0.03</v>
      </c>
      <c r="AQ38" s="12">
        <v>3.6570299999999998</v>
      </c>
      <c r="AR38" s="12">
        <v>-4338.92</v>
      </c>
      <c r="AS38" s="12">
        <v>-3.6570299999999998</v>
      </c>
      <c r="AT38" s="12">
        <v>3.6570299999999998</v>
      </c>
      <c r="AU38" s="12">
        <v>3.3</v>
      </c>
      <c r="AV38" s="12">
        <v>6.7804500000000004E-3</v>
      </c>
      <c r="AW38" s="12">
        <v>5.9852200000000003E-3</v>
      </c>
      <c r="AX38" s="12">
        <v>0.65671499999999994</v>
      </c>
      <c r="AY38" s="12">
        <v>0.57010499999999997</v>
      </c>
      <c r="AZ38" s="12">
        <v>40</v>
      </c>
      <c r="BA38" s="12">
        <v>14723</v>
      </c>
      <c r="BB38" s="12">
        <v>37</v>
      </c>
      <c r="BC38" s="12">
        <v>42519800</v>
      </c>
      <c r="BD38" s="12">
        <v>9567350</v>
      </c>
      <c r="BE38" s="12">
        <v>2323390</v>
      </c>
      <c r="BF38" s="12">
        <v>2963.51</v>
      </c>
      <c r="BG38" s="12">
        <v>8.01</v>
      </c>
      <c r="BH38" s="12">
        <v>1.9390099999999999</v>
      </c>
      <c r="BI38" s="12">
        <v>1.7352000000000001</v>
      </c>
      <c r="BJ38" s="12">
        <v>13500</v>
      </c>
      <c r="BK38" s="12">
        <v>17</v>
      </c>
      <c r="BL38" s="12">
        <v>3399</v>
      </c>
      <c r="BM38" s="12">
        <v>3683</v>
      </c>
      <c r="BN38" s="12">
        <v>2547833</v>
      </c>
      <c r="BO38" s="12">
        <v>716874</v>
      </c>
      <c r="BP38" s="12">
        <v>4.0009499999999996</v>
      </c>
      <c r="BQ38" s="12">
        <v>4.0009499999999996</v>
      </c>
      <c r="BR38" s="12">
        <v>-5037.99</v>
      </c>
      <c r="BS38" s="12">
        <v>-4.0009499999999996</v>
      </c>
      <c r="BT38" s="12">
        <v>-15.6433</v>
      </c>
      <c r="BU38" s="12">
        <v>-0.322548</v>
      </c>
      <c r="BV38" s="12">
        <v>2898750</v>
      </c>
      <c r="BW38" s="12">
        <v>3697.39</v>
      </c>
      <c r="BX38" s="12">
        <v>1.37</v>
      </c>
      <c r="BY38" s="12">
        <v>0.9</v>
      </c>
      <c r="BZ38" s="12">
        <v>0.29895300000000002</v>
      </c>
      <c r="CA38" s="12">
        <v>0.27974599999999999</v>
      </c>
      <c r="CB38" t="s">
        <v>84</v>
      </c>
    </row>
    <row r="39" spans="1:80">
      <c r="A39" s="12" t="s">
        <v>130</v>
      </c>
      <c r="B39" s="12" t="s">
        <v>156</v>
      </c>
      <c r="C39" s="12" t="s">
        <v>132</v>
      </c>
      <c r="D39" s="12">
        <v>34.83</v>
      </c>
      <c r="E39" s="12"/>
      <c r="F39" s="12">
        <v>0.49</v>
      </c>
      <c r="G39" s="12">
        <v>29280</v>
      </c>
      <c r="H39" s="12">
        <v>4</v>
      </c>
      <c r="I39" s="12">
        <v>3.21</v>
      </c>
      <c r="J39" s="12">
        <v>-1</v>
      </c>
      <c r="K39" s="12">
        <v>-1</v>
      </c>
      <c r="L39" s="12">
        <v>35668</v>
      </c>
      <c r="M39" s="12">
        <v>-1</v>
      </c>
      <c r="N39" s="12">
        <v>-1</v>
      </c>
      <c r="O39" s="12">
        <v>167</v>
      </c>
      <c r="P39" s="12">
        <v>193</v>
      </c>
      <c r="Q39" s="12">
        <v>5</v>
      </c>
      <c r="R39" s="12">
        <v>0</v>
      </c>
      <c r="S39" s="12" t="s">
        <v>133</v>
      </c>
      <c r="T39" s="12" t="s">
        <v>134</v>
      </c>
      <c r="U39" s="12" t="s">
        <v>135</v>
      </c>
      <c r="V39" s="12" t="s">
        <v>136</v>
      </c>
      <c r="W39" s="12" t="s">
        <v>137</v>
      </c>
      <c r="X39" s="12" t="s">
        <v>138</v>
      </c>
      <c r="Y39" s="12" t="s">
        <v>139</v>
      </c>
      <c r="Z39" s="12">
        <v>58812</v>
      </c>
      <c r="AA39" s="12">
        <v>193</v>
      </c>
      <c r="AB39" s="12">
        <v>205</v>
      </c>
      <c r="AC39" s="12">
        <v>2926</v>
      </c>
      <c r="AD39" s="12">
        <v>2852</v>
      </c>
      <c r="AE39" s="12">
        <v>1</v>
      </c>
      <c r="AF39" s="12">
        <v>1371</v>
      </c>
      <c r="AG39" s="12">
        <v>570</v>
      </c>
      <c r="AH39" s="12">
        <v>20</v>
      </c>
      <c r="AI39" s="12">
        <v>20</v>
      </c>
      <c r="AJ39" s="12">
        <v>400</v>
      </c>
      <c r="AK39" s="12" t="s">
        <v>154</v>
      </c>
      <c r="AL39" s="12" t="s">
        <v>141</v>
      </c>
      <c r="AM39" s="12">
        <v>2.77</v>
      </c>
      <c r="AN39" s="12">
        <v>10697</v>
      </c>
      <c r="AO39" s="12">
        <v>3.26</v>
      </c>
      <c r="AP39" s="12">
        <v>0.02</v>
      </c>
      <c r="AQ39" s="12">
        <v>4.1938000000000004</v>
      </c>
      <c r="AR39" s="12">
        <v>-2470.9499999999998</v>
      </c>
      <c r="AS39" s="12">
        <v>-4.1938000000000004</v>
      </c>
      <c r="AT39" s="12">
        <v>4.1938000000000004</v>
      </c>
      <c r="AU39" s="12">
        <v>1.23</v>
      </c>
      <c r="AV39" s="12">
        <v>5.5864299999999999E-3</v>
      </c>
      <c r="AW39" s="12">
        <v>4.9028500000000003E-3</v>
      </c>
      <c r="AX39" s="12">
        <v>1.1216299999999999</v>
      </c>
      <c r="AY39" s="12">
        <v>0.976769</v>
      </c>
      <c r="AZ39" s="12">
        <v>78</v>
      </c>
      <c r="BA39" s="12">
        <v>21098</v>
      </c>
      <c r="BB39" s="12">
        <v>24</v>
      </c>
      <c r="BC39" s="12">
        <v>20711200</v>
      </c>
      <c r="BD39" s="12">
        <v>11740300</v>
      </c>
      <c r="BE39" s="12">
        <v>2061760</v>
      </c>
      <c r="BF39" s="12">
        <v>5154.3900000000003</v>
      </c>
      <c r="BG39" s="12">
        <v>16.350000000000001</v>
      </c>
      <c r="BH39" s="12">
        <v>3.8267500000000001</v>
      </c>
      <c r="BI39" s="12">
        <v>3.4335599999999999</v>
      </c>
      <c r="BJ39" s="12">
        <v>18857</v>
      </c>
      <c r="BK39" s="12">
        <v>15</v>
      </c>
      <c r="BL39" s="12">
        <v>4972</v>
      </c>
      <c r="BM39" s="12">
        <v>14066</v>
      </c>
      <c r="BN39" s="12">
        <v>1481027</v>
      </c>
      <c r="BO39" s="12">
        <v>326048</v>
      </c>
      <c r="BP39" s="12">
        <v>4.8680300000000001</v>
      </c>
      <c r="BQ39" s="12">
        <v>4.8680300000000001</v>
      </c>
      <c r="BR39" s="12">
        <v>-2859.5</v>
      </c>
      <c r="BS39" s="12">
        <v>-4.8680300000000001</v>
      </c>
      <c r="BT39" s="12">
        <v>-7.7920499999999997</v>
      </c>
      <c r="BU39" s="12">
        <v>-0.29878700000000002</v>
      </c>
      <c r="BV39" s="12">
        <v>2600350</v>
      </c>
      <c r="BW39" s="12">
        <v>6500.87</v>
      </c>
      <c r="BX39" s="12">
        <v>0.98</v>
      </c>
      <c r="BY39" s="12">
        <v>0.79</v>
      </c>
      <c r="BZ39" s="12">
        <v>0.44036799999999998</v>
      </c>
      <c r="CA39" s="12">
        <v>0.41158699999999998</v>
      </c>
      <c r="CB39" t="s">
        <v>83</v>
      </c>
    </row>
    <row r="40" spans="1:80">
      <c r="A40" s="12" t="s">
        <v>130</v>
      </c>
      <c r="B40" s="12" t="s">
        <v>157</v>
      </c>
      <c r="C40" s="12" t="s">
        <v>132</v>
      </c>
      <c r="D40" s="12">
        <v>100.43</v>
      </c>
      <c r="E40" s="12"/>
      <c r="F40" s="12">
        <v>1.1200000000000001</v>
      </c>
      <c r="G40" s="12">
        <v>37476</v>
      </c>
      <c r="H40" s="12">
        <v>8</v>
      </c>
      <c r="I40" s="12">
        <v>7.72</v>
      </c>
      <c r="J40" s="12">
        <v>-1</v>
      </c>
      <c r="K40" s="12">
        <v>-1</v>
      </c>
      <c r="L40" s="12">
        <v>39524</v>
      </c>
      <c r="M40" s="12">
        <v>-1</v>
      </c>
      <c r="N40" s="12">
        <v>-1</v>
      </c>
      <c r="O40" s="12">
        <v>202</v>
      </c>
      <c r="P40" s="12">
        <v>385</v>
      </c>
      <c r="Q40" s="12">
        <v>2</v>
      </c>
      <c r="R40" s="12">
        <v>1</v>
      </c>
      <c r="S40" s="12" t="s">
        <v>133</v>
      </c>
      <c r="T40" s="12" t="s">
        <v>134</v>
      </c>
      <c r="U40" s="12" t="s">
        <v>135</v>
      </c>
      <c r="V40" s="12" t="s">
        <v>136</v>
      </c>
      <c r="W40" s="12" t="s">
        <v>137</v>
      </c>
      <c r="X40" s="12" t="s">
        <v>138</v>
      </c>
      <c r="Y40" s="12" t="s">
        <v>139</v>
      </c>
      <c r="Z40" s="12">
        <v>133552</v>
      </c>
      <c r="AA40" s="12">
        <v>385</v>
      </c>
      <c r="AB40" s="12">
        <v>394</v>
      </c>
      <c r="AC40" s="12">
        <v>4649</v>
      </c>
      <c r="AD40" s="12">
        <v>4513</v>
      </c>
      <c r="AE40" s="12">
        <v>1</v>
      </c>
      <c r="AF40" s="12">
        <v>2346</v>
      </c>
      <c r="AG40" s="12">
        <v>984</v>
      </c>
      <c r="AH40" s="12">
        <v>27</v>
      </c>
      <c r="AI40" s="12">
        <v>27</v>
      </c>
      <c r="AJ40" s="12">
        <v>729</v>
      </c>
      <c r="AK40" s="12" t="s">
        <v>158</v>
      </c>
      <c r="AL40" s="12" t="s">
        <v>141</v>
      </c>
      <c r="AM40" s="12">
        <v>7.04</v>
      </c>
      <c r="AN40" s="12">
        <v>30099</v>
      </c>
      <c r="AO40" s="12">
        <v>9.85</v>
      </c>
      <c r="AP40" s="12">
        <v>0.09</v>
      </c>
      <c r="AQ40" s="12">
        <v>8.2618799999999997</v>
      </c>
      <c r="AR40" s="12">
        <v>-9666.23</v>
      </c>
      <c r="AS40" s="12">
        <v>-8.2618799999999997</v>
      </c>
      <c r="AT40" s="12">
        <v>8.2618799999999997</v>
      </c>
      <c r="AU40" s="12">
        <v>3.11</v>
      </c>
      <c r="AV40" s="12">
        <v>1.8879E-2</v>
      </c>
      <c r="AW40" s="12">
        <v>1.73029E-2</v>
      </c>
      <c r="AX40" s="12">
        <v>2.8748</v>
      </c>
      <c r="AY40" s="12">
        <v>2.6099399999999999</v>
      </c>
      <c r="AZ40" s="12">
        <v>116</v>
      </c>
      <c r="BA40" s="12">
        <v>53888</v>
      </c>
      <c r="BB40" s="12">
        <v>35</v>
      </c>
      <c r="BC40" s="12">
        <v>39303800</v>
      </c>
      <c r="BD40" s="12">
        <v>12378600</v>
      </c>
      <c r="BE40" s="12">
        <v>5589640</v>
      </c>
      <c r="BF40" s="12">
        <v>7667.54</v>
      </c>
      <c r="BG40" s="12">
        <v>56.72</v>
      </c>
      <c r="BH40" s="12">
        <v>9.4317899999999995</v>
      </c>
      <c r="BI40" s="12">
        <v>8.7179300000000008</v>
      </c>
      <c r="BJ40" s="12">
        <v>49549</v>
      </c>
      <c r="BK40" s="12">
        <v>17</v>
      </c>
      <c r="BL40" s="12">
        <v>11122</v>
      </c>
      <c r="BM40" s="12">
        <v>39308</v>
      </c>
      <c r="BN40" s="12">
        <v>5350982</v>
      </c>
      <c r="BO40" s="12">
        <v>1047172</v>
      </c>
      <c r="BP40" s="12">
        <v>8.7722899999999999</v>
      </c>
      <c r="BQ40" s="12">
        <v>8.7722899999999999</v>
      </c>
      <c r="BR40" s="12">
        <v>-10682.7</v>
      </c>
      <c r="BS40" s="12">
        <v>-8.7722899999999999</v>
      </c>
      <c r="BT40" s="12">
        <v>0</v>
      </c>
      <c r="BU40" s="12">
        <v>0</v>
      </c>
      <c r="BV40" s="12">
        <v>7009890</v>
      </c>
      <c r="BW40" s="12">
        <v>9615.76</v>
      </c>
      <c r="BX40" s="12">
        <v>2.83</v>
      </c>
      <c r="BY40" s="12">
        <v>2.0699999999999998</v>
      </c>
      <c r="BZ40" s="12">
        <v>0.86408600000000002</v>
      </c>
      <c r="CA40" s="12">
        <v>0.824407</v>
      </c>
      <c r="CB40" t="s">
        <v>116</v>
      </c>
    </row>
    <row r="41" spans="1:80">
      <c r="A41" s="12" t="s">
        <v>130</v>
      </c>
      <c r="B41" s="12" t="s">
        <v>159</v>
      </c>
      <c r="C41" s="12" t="s">
        <v>132</v>
      </c>
      <c r="D41" s="12">
        <v>34.659999999999997</v>
      </c>
      <c r="E41" s="12"/>
      <c r="F41" s="12">
        <v>0.65</v>
      </c>
      <c r="G41" s="12">
        <v>29248</v>
      </c>
      <c r="H41" s="12">
        <v>3</v>
      </c>
      <c r="I41" s="12">
        <v>1.59</v>
      </c>
      <c r="J41" s="12">
        <v>-1</v>
      </c>
      <c r="K41" s="12">
        <v>-1</v>
      </c>
      <c r="L41" s="12">
        <v>38212</v>
      </c>
      <c r="M41" s="12">
        <v>-1</v>
      </c>
      <c r="N41" s="12">
        <v>-1</v>
      </c>
      <c r="O41" s="12">
        <v>100</v>
      </c>
      <c r="P41" s="12">
        <v>214</v>
      </c>
      <c r="Q41" s="12">
        <v>0</v>
      </c>
      <c r="R41" s="12">
        <v>8</v>
      </c>
      <c r="S41" s="12" t="s">
        <v>133</v>
      </c>
      <c r="T41" s="12" t="s">
        <v>134</v>
      </c>
      <c r="U41" s="12" t="s">
        <v>135</v>
      </c>
      <c r="V41" s="12" t="s">
        <v>136</v>
      </c>
      <c r="W41" s="12" t="s">
        <v>137</v>
      </c>
      <c r="X41" s="12" t="s">
        <v>138</v>
      </c>
      <c r="Y41" s="12" t="s">
        <v>139</v>
      </c>
      <c r="Z41" s="12">
        <v>61412</v>
      </c>
      <c r="AA41" s="12">
        <v>214</v>
      </c>
      <c r="AB41" s="12">
        <v>305</v>
      </c>
      <c r="AC41" s="12">
        <v>2963</v>
      </c>
      <c r="AD41" s="12">
        <v>2869</v>
      </c>
      <c r="AE41" s="12">
        <v>1</v>
      </c>
      <c r="AF41" s="12">
        <v>1462</v>
      </c>
      <c r="AG41" s="12">
        <v>627</v>
      </c>
      <c r="AH41" s="12">
        <v>19</v>
      </c>
      <c r="AI41" s="12">
        <v>19</v>
      </c>
      <c r="AJ41" s="12">
        <v>361</v>
      </c>
      <c r="AK41" s="12" t="s">
        <v>158</v>
      </c>
      <c r="AL41" s="12" t="s">
        <v>141</v>
      </c>
      <c r="AM41" s="12">
        <v>2.62</v>
      </c>
      <c r="AN41" s="12">
        <v>10916</v>
      </c>
      <c r="AO41" s="12">
        <v>2.23</v>
      </c>
      <c r="AP41" s="12">
        <v>0.03</v>
      </c>
      <c r="AQ41" s="12">
        <v>4.4725699999999993</v>
      </c>
      <c r="AR41" s="12">
        <v>-2470.71</v>
      </c>
      <c r="AS41" s="12">
        <v>-4.4725699999999993</v>
      </c>
      <c r="AT41" s="12">
        <v>4.4725699999999993</v>
      </c>
      <c r="AU41" s="12">
        <v>1.19</v>
      </c>
      <c r="AV41" s="12">
        <v>5.6725100000000004E-3</v>
      </c>
      <c r="AW41" s="12">
        <v>5.1087299999999997E-3</v>
      </c>
      <c r="AX41" s="12">
        <v>0.78566899999999995</v>
      </c>
      <c r="AY41" s="12">
        <v>0.70823199999999997</v>
      </c>
      <c r="AZ41" s="12">
        <v>68</v>
      </c>
      <c r="BA41" s="12">
        <v>25698</v>
      </c>
      <c r="BB41" s="12">
        <v>40</v>
      </c>
      <c r="BC41" s="12">
        <v>17270600</v>
      </c>
      <c r="BD41" s="12">
        <v>8557400</v>
      </c>
      <c r="BE41" s="12">
        <v>1692730</v>
      </c>
      <c r="BF41" s="12">
        <v>4689.01</v>
      </c>
      <c r="BG41" s="12">
        <v>18.809999999999999</v>
      </c>
      <c r="BH41" s="12">
        <v>3.7711399999999999</v>
      </c>
      <c r="BI41" s="12">
        <v>3.4654699999999998</v>
      </c>
      <c r="BJ41" s="12">
        <v>21459</v>
      </c>
      <c r="BK41" s="12">
        <v>19</v>
      </c>
      <c r="BL41" s="12">
        <v>6285</v>
      </c>
      <c r="BM41" s="12">
        <v>15322</v>
      </c>
      <c r="BN41" s="12">
        <v>3278969</v>
      </c>
      <c r="BO41" s="12">
        <v>748877</v>
      </c>
      <c r="BP41" s="12">
        <v>4.7685700000000004</v>
      </c>
      <c r="BQ41" s="12">
        <v>4.7685700000000004</v>
      </c>
      <c r="BR41" s="12">
        <v>-2933.03</v>
      </c>
      <c r="BS41" s="12">
        <v>-4.7685700000000004</v>
      </c>
      <c r="BT41" s="12">
        <v>0</v>
      </c>
      <c r="BU41" s="12">
        <v>0</v>
      </c>
      <c r="BV41" s="12">
        <v>2084040</v>
      </c>
      <c r="BW41" s="12">
        <v>5772.96</v>
      </c>
      <c r="BX41" s="12">
        <v>0.81</v>
      </c>
      <c r="BY41" s="12">
        <v>1.23</v>
      </c>
      <c r="BZ41" s="12">
        <v>0.41981200000000002</v>
      </c>
      <c r="CA41" s="12">
        <v>0.39705499999999999</v>
      </c>
      <c r="CB41" t="s">
        <v>83</v>
      </c>
    </row>
    <row r="42" spans="1:80">
      <c r="A42" s="12" t="s">
        <v>130</v>
      </c>
      <c r="B42" s="12" t="s">
        <v>160</v>
      </c>
      <c r="C42" s="12" t="s">
        <v>132</v>
      </c>
      <c r="D42" s="12">
        <v>430.43</v>
      </c>
      <c r="E42" s="12"/>
      <c r="F42" s="12">
        <v>1.2</v>
      </c>
      <c r="G42" s="12">
        <v>35520</v>
      </c>
      <c r="H42" s="12">
        <v>3</v>
      </c>
      <c r="I42" s="12">
        <v>402.97</v>
      </c>
      <c r="J42" s="12">
        <v>-1</v>
      </c>
      <c r="K42" s="12">
        <v>-1</v>
      </c>
      <c r="L42" s="12">
        <v>86932</v>
      </c>
      <c r="M42" s="12">
        <v>-1</v>
      </c>
      <c r="N42" s="12">
        <v>-1</v>
      </c>
      <c r="O42" s="12">
        <v>138</v>
      </c>
      <c r="P42" s="12">
        <v>38</v>
      </c>
      <c r="Q42" s="12">
        <v>0</v>
      </c>
      <c r="R42" s="12">
        <v>0</v>
      </c>
      <c r="S42" s="12" t="s">
        <v>133</v>
      </c>
      <c r="T42" s="12" t="s">
        <v>134</v>
      </c>
      <c r="U42" s="12" t="s">
        <v>135</v>
      </c>
      <c r="V42" s="12" t="s">
        <v>136</v>
      </c>
      <c r="W42" s="12" t="s">
        <v>137</v>
      </c>
      <c r="X42" s="12" t="s">
        <v>138</v>
      </c>
      <c r="Y42" s="12" t="s">
        <v>139</v>
      </c>
      <c r="Z42" s="12">
        <v>51440</v>
      </c>
      <c r="AA42" s="12">
        <v>38</v>
      </c>
      <c r="AB42" s="12">
        <v>36</v>
      </c>
      <c r="AC42" s="12">
        <v>2995</v>
      </c>
      <c r="AD42" s="12">
        <v>2744</v>
      </c>
      <c r="AE42" s="12">
        <v>1</v>
      </c>
      <c r="AF42" s="12">
        <v>1208</v>
      </c>
      <c r="AG42" s="12">
        <v>212</v>
      </c>
      <c r="AH42" s="12">
        <v>16</v>
      </c>
      <c r="AI42" s="12">
        <v>16</v>
      </c>
      <c r="AJ42" s="12">
        <v>256</v>
      </c>
      <c r="AK42" s="12" t="s">
        <v>143</v>
      </c>
      <c r="AL42" s="12" t="s">
        <v>141</v>
      </c>
      <c r="AM42" s="12">
        <v>2.58</v>
      </c>
      <c r="AN42" s="12">
        <v>11256</v>
      </c>
      <c r="AO42" s="12">
        <v>1.67</v>
      </c>
      <c r="AP42" s="12">
        <v>0.01</v>
      </c>
      <c r="AQ42" s="12">
        <v>8.8737100000000009</v>
      </c>
      <c r="AR42" s="12">
        <v>-2382.9499999999998</v>
      </c>
      <c r="AS42" s="12">
        <v>-8.8737100000000009</v>
      </c>
      <c r="AT42" s="12">
        <v>8.8737100000000009</v>
      </c>
      <c r="AU42" s="12">
        <v>0.72</v>
      </c>
      <c r="AV42" s="12">
        <v>3.6143999999999998E-3</v>
      </c>
      <c r="AW42" s="12">
        <v>3.0750700000000001E-3</v>
      </c>
      <c r="AX42" s="12">
        <v>0.54695199999999999</v>
      </c>
      <c r="AY42" s="12">
        <v>0.452934</v>
      </c>
      <c r="AZ42" s="12">
        <v>80</v>
      </c>
      <c r="BA42" s="12">
        <v>21797</v>
      </c>
      <c r="BB42" s="12">
        <v>26</v>
      </c>
      <c r="BC42" s="12">
        <v>12113200</v>
      </c>
      <c r="BD42" s="12">
        <v>7437370</v>
      </c>
      <c r="BE42" s="12">
        <v>1291830</v>
      </c>
      <c r="BF42" s="12">
        <v>5046.22</v>
      </c>
      <c r="BG42" s="12">
        <v>8</v>
      </c>
      <c r="BH42" s="12">
        <v>2.0190399999999999</v>
      </c>
      <c r="BI42" s="12">
        <v>1.7352399999999999</v>
      </c>
      <c r="BJ42" s="12">
        <v>19351</v>
      </c>
      <c r="BK42" s="12">
        <v>22</v>
      </c>
      <c r="BL42" s="12">
        <v>5540</v>
      </c>
      <c r="BM42" s="12">
        <v>18113</v>
      </c>
      <c r="BN42" s="12">
        <v>1095161</v>
      </c>
      <c r="BO42" s="12">
        <v>241229</v>
      </c>
      <c r="BP42" s="12">
        <v>10.369400000000001</v>
      </c>
      <c r="BQ42" s="12">
        <v>10.369400000000001</v>
      </c>
      <c r="BR42" s="12">
        <v>-2917.57</v>
      </c>
      <c r="BS42" s="12">
        <v>-10.369400000000001</v>
      </c>
      <c r="BT42" s="12">
        <v>0</v>
      </c>
      <c r="BU42" s="12">
        <v>0</v>
      </c>
      <c r="BV42" s="12">
        <v>1624580</v>
      </c>
      <c r="BW42" s="12">
        <v>6346</v>
      </c>
      <c r="BX42" s="12">
        <v>0.54</v>
      </c>
      <c r="BY42" s="12">
        <v>0.68</v>
      </c>
      <c r="BZ42" s="12">
        <v>0.38310699999999998</v>
      </c>
      <c r="CA42" s="12">
        <v>0.34785300000000002</v>
      </c>
      <c r="CB42" t="s">
        <v>83</v>
      </c>
    </row>
    <row r="43" spans="1:80">
      <c r="A43" s="12" t="s">
        <v>130</v>
      </c>
      <c r="B43" s="12" t="s">
        <v>161</v>
      </c>
      <c r="C43" s="12" t="s">
        <v>132</v>
      </c>
      <c r="D43" s="12">
        <v>17.88</v>
      </c>
      <c r="E43" s="12"/>
      <c r="F43" s="12">
        <v>0.26</v>
      </c>
      <c r="G43" s="12">
        <v>18456</v>
      </c>
      <c r="H43" s="12">
        <v>15</v>
      </c>
      <c r="I43" s="12">
        <v>1.04</v>
      </c>
      <c r="J43" s="12">
        <v>-1</v>
      </c>
      <c r="K43" s="12">
        <v>-1</v>
      </c>
      <c r="L43" s="12">
        <v>33544</v>
      </c>
      <c r="M43" s="12">
        <v>-1</v>
      </c>
      <c r="N43" s="12">
        <v>-1</v>
      </c>
      <c r="O43" s="12">
        <v>49</v>
      </c>
      <c r="P43" s="12">
        <v>45</v>
      </c>
      <c r="Q43" s="12">
        <v>3</v>
      </c>
      <c r="R43" s="12">
        <v>1</v>
      </c>
      <c r="S43" s="12" t="s">
        <v>133</v>
      </c>
      <c r="T43" s="12" t="s">
        <v>134</v>
      </c>
      <c r="U43" s="12" t="s">
        <v>135</v>
      </c>
      <c r="V43" s="12" t="s">
        <v>136</v>
      </c>
      <c r="W43" s="12" t="s">
        <v>137</v>
      </c>
      <c r="X43" s="12" t="s">
        <v>138</v>
      </c>
      <c r="Y43" s="12" t="s">
        <v>139</v>
      </c>
      <c r="Z43" s="12">
        <v>39108</v>
      </c>
      <c r="AA43" s="12">
        <v>45</v>
      </c>
      <c r="AB43" s="12">
        <v>32</v>
      </c>
      <c r="AC43" s="12">
        <v>1275</v>
      </c>
      <c r="AD43" s="12">
        <v>1232</v>
      </c>
      <c r="AE43" s="12">
        <v>1</v>
      </c>
      <c r="AF43" s="12">
        <v>822</v>
      </c>
      <c r="AG43" s="12">
        <v>130</v>
      </c>
      <c r="AH43" s="12">
        <v>14</v>
      </c>
      <c r="AI43" s="12">
        <v>14</v>
      </c>
      <c r="AJ43" s="12">
        <v>196</v>
      </c>
      <c r="AK43" s="12" t="s">
        <v>154</v>
      </c>
      <c r="AL43" s="12" t="s">
        <v>141</v>
      </c>
      <c r="AM43" s="12">
        <v>1.66</v>
      </c>
      <c r="AN43" s="12">
        <v>6630</v>
      </c>
      <c r="AO43" s="12">
        <v>1.05</v>
      </c>
      <c r="AP43" s="12">
        <v>0.01</v>
      </c>
      <c r="AQ43" s="12">
        <v>9.5517699999999994</v>
      </c>
      <c r="AR43" s="12">
        <v>-6480.8</v>
      </c>
      <c r="AS43" s="12">
        <v>-9.5517699999999994</v>
      </c>
      <c r="AT43" s="12">
        <v>9.5517699999999994</v>
      </c>
      <c r="AU43" s="12">
        <v>0.68</v>
      </c>
      <c r="AV43" s="12">
        <v>4.4215399999999998E-3</v>
      </c>
      <c r="AW43" s="12">
        <v>3.7781300000000002E-3</v>
      </c>
      <c r="AX43" s="12">
        <v>0.46424700000000002</v>
      </c>
      <c r="AY43" s="12">
        <v>0.38897999999999999</v>
      </c>
      <c r="AZ43" s="12">
        <v>100</v>
      </c>
      <c r="BA43" s="12">
        <v>14267</v>
      </c>
      <c r="BB43" s="12">
        <v>33</v>
      </c>
      <c r="BC43" s="12">
        <v>9200550</v>
      </c>
      <c r="BD43" s="12">
        <v>4680810</v>
      </c>
      <c r="BE43" s="12">
        <v>1193400</v>
      </c>
      <c r="BF43" s="12">
        <v>6088.79</v>
      </c>
      <c r="BG43" s="12">
        <v>8.92</v>
      </c>
      <c r="BH43" s="12">
        <v>1.6756200000000001</v>
      </c>
      <c r="BI43" s="12">
        <v>1.4620299999999999</v>
      </c>
      <c r="BJ43" s="12">
        <v>12397</v>
      </c>
      <c r="BK43" s="12">
        <v>14</v>
      </c>
      <c r="BL43" s="12">
        <v>3745</v>
      </c>
      <c r="BM43" s="12">
        <v>10984</v>
      </c>
      <c r="BN43" s="12">
        <v>1853298</v>
      </c>
      <c r="BO43" s="12">
        <v>463403</v>
      </c>
      <c r="BP43" s="12">
        <v>10.4092</v>
      </c>
      <c r="BQ43" s="12">
        <v>10.4092</v>
      </c>
      <c r="BR43" s="12">
        <v>-7370.27</v>
      </c>
      <c r="BS43" s="12">
        <v>-10.4092</v>
      </c>
      <c r="BT43" s="12">
        <v>-17.858899999999998</v>
      </c>
      <c r="BU43" s="12">
        <v>-0.31841700000000001</v>
      </c>
      <c r="BV43" s="12">
        <v>1499200</v>
      </c>
      <c r="BW43" s="12">
        <v>7648.97</v>
      </c>
      <c r="BX43" s="12">
        <v>0.56000000000000005</v>
      </c>
      <c r="BY43" s="12">
        <v>0.67</v>
      </c>
      <c r="BZ43" s="12">
        <v>0.198351</v>
      </c>
      <c r="CA43" s="12">
        <v>0.18346899999999999</v>
      </c>
      <c r="CB43" t="s">
        <v>83</v>
      </c>
    </row>
    <row r="44" spans="1:80">
      <c r="A44" s="12" t="s">
        <v>130</v>
      </c>
      <c r="B44" s="12" t="s">
        <v>162</v>
      </c>
      <c r="C44" s="12" t="s">
        <v>132</v>
      </c>
      <c r="D44" s="12">
        <v>103.39</v>
      </c>
      <c r="E44" s="12"/>
      <c r="F44" s="12">
        <v>2.84</v>
      </c>
      <c r="G44" s="12">
        <v>116276</v>
      </c>
      <c r="H44" s="12">
        <v>5</v>
      </c>
      <c r="I44" s="12">
        <v>13.87</v>
      </c>
      <c r="J44" s="12">
        <v>-1</v>
      </c>
      <c r="K44" s="12">
        <v>-1</v>
      </c>
      <c r="L44" s="12">
        <v>67220</v>
      </c>
      <c r="M44" s="12">
        <v>-1</v>
      </c>
      <c r="N44" s="12">
        <v>-1</v>
      </c>
      <c r="O44" s="12">
        <v>684</v>
      </c>
      <c r="P44" s="12">
        <v>157</v>
      </c>
      <c r="Q44" s="12">
        <v>0</v>
      </c>
      <c r="R44" s="12">
        <v>0</v>
      </c>
      <c r="S44" s="12" t="s">
        <v>133</v>
      </c>
      <c r="T44" s="12" t="s">
        <v>134</v>
      </c>
      <c r="U44" s="12" t="s">
        <v>135</v>
      </c>
      <c r="V44" s="12" t="s">
        <v>136</v>
      </c>
      <c r="W44" s="12" t="s">
        <v>137</v>
      </c>
      <c r="X44" s="12" t="s">
        <v>138</v>
      </c>
      <c r="Y44" s="12" t="s">
        <v>139</v>
      </c>
      <c r="Z44" s="12">
        <v>235152</v>
      </c>
      <c r="AA44" s="12">
        <v>157</v>
      </c>
      <c r="AB44" s="12">
        <v>197</v>
      </c>
      <c r="AC44" s="12">
        <v>23846</v>
      </c>
      <c r="AD44" s="12">
        <v>21799</v>
      </c>
      <c r="AE44" s="12">
        <v>1</v>
      </c>
      <c r="AF44" s="12">
        <v>6801</v>
      </c>
      <c r="AG44" s="12">
        <v>1038</v>
      </c>
      <c r="AH44" s="12">
        <v>33</v>
      </c>
      <c r="AI44" s="12">
        <v>33</v>
      </c>
      <c r="AJ44" s="12">
        <v>1089</v>
      </c>
      <c r="AK44" s="12" t="s">
        <v>143</v>
      </c>
      <c r="AL44" s="12" t="s">
        <v>141</v>
      </c>
      <c r="AM44" s="12">
        <v>12.09</v>
      </c>
      <c r="AN44" s="12">
        <v>40314</v>
      </c>
      <c r="AO44" s="12">
        <v>13.19</v>
      </c>
      <c r="AP44" s="12">
        <v>0.09</v>
      </c>
      <c r="AQ44" s="12">
        <v>2.9585499999999998</v>
      </c>
      <c r="AR44" s="12">
        <v>-13303.1</v>
      </c>
      <c r="AS44" s="12">
        <v>-2.9585499999999998</v>
      </c>
      <c r="AT44" s="12">
        <v>2.9585499999999998</v>
      </c>
      <c r="AU44" s="12">
        <v>4.46</v>
      </c>
      <c r="AV44" s="12">
        <v>3.4434399999999997E-2</v>
      </c>
      <c r="AW44" s="12">
        <v>3.0121599999999998E-2</v>
      </c>
      <c r="AX44" s="12">
        <v>5.5535199999999998</v>
      </c>
      <c r="AY44" s="12">
        <v>4.59476</v>
      </c>
      <c r="AZ44" s="12">
        <v>64</v>
      </c>
      <c r="BA44" s="12">
        <v>68056</v>
      </c>
      <c r="BB44" s="12">
        <v>41</v>
      </c>
      <c r="BC44" s="12">
        <v>60475000</v>
      </c>
      <c r="BD44" s="12">
        <v>36863600</v>
      </c>
      <c r="BE44" s="12">
        <v>5146560</v>
      </c>
      <c r="BF44" s="12">
        <v>4725.95</v>
      </c>
      <c r="BG44" s="12">
        <v>27.76</v>
      </c>
      <c r="BH44" s="12">
        <v>18.333200000000001</v>
      </c>
      <c r="BI44" s="12">
        <v>15.7712</v>
      </c>
      <c r="BJ44" s="12">
        <v>64167</v>
      </c>
      <c r="BK44" s="12">
        <v>14</v>
      </c>
      <c r="BL44" s="12">
        <v>19652</v>
      </c>
      <c r="BM44" s="12">
        <v>32945</v>
      </c>
      <c r="BN44" s="12">
        <v>2075106</v>
      </c>
      <c r="BO44" s="12">
        <v>479443</v>
      </c>
      <c r="BP44" s="12">
        <v>3.7259099999999998</v>
      </c>
      <c r="BQ44" s="12">
        <v>3.7259099999999998</v>
      </c>
      <c r="BR44" s="12">
        <v>-16028.1</v>
      </c>
      <c r="BS44" s="12">
        <v>-3.7259099999999998</v>
      </c>
      <c r="BT44" s="12">
        <v>0</v>
      </c>
      <c r="BU44" s="12">
        <v>0</v>
      </c>
      <c r="BV44" s="12">
        <v>6360350</v>
      </c>
      <c r="BW44" s="12">
        <v>5840.54</v>
      </c>
      <c r="BX44" s="12">
        <v>2.4300000000000002</v>
      </c>
      <c r="BY44" s="12">
        <v>2.41</v>
      </c>
      <c r="BZ44" s="12">
        <v>2.0569899999999999</v>
      </c>
      <c r="CA44" s="12">
        <v>1.88906</v>
      </c>
      <c r="CB44" t="s">
        <v>84</v>
      </c>
    </row>
    <row r="45" spans="1:80">
      <c r="A45" s="12" t="s">
        <v>130</v>
      </c>
      <c r="B45" s="12" t="s">
        <v>163</v>
      </c>
      <c r="C45" s="12" t="s">
        <v>132</v>
      </c>
      <c r="D45" s="12">
        <v>265.68</v>
      </c>
      <c r="E45" s="12"/>
      <c r="F45" s="12">
        <v>2.5499999999999998</v>
      </c>
      <c r="G45" s="12">
        <v>102308</v>
      </c>
      <c r="H45" s="12">
        <v>3</v>
      </c>
      <c r="I45" s="12">
        <v>65.41</v>
      </c>
      <c r="J45" s="12">
        <v>-1</v>
      </c>
      <c r="K45" s="12">
        <v>-1</v>
      </c>
      <c r="L45" s="12">
        <v>82516</v>
      </c>
      <c r="M45" s="12">
        <v>-1</v>
      </c>
      <c r="N45" s="12">
        <v>-1</v>
      </c>
      <c r="O45" s="12">
        <v>642</v>
      </c>
      <c r="P45" s="12">
        <v>115</v>
      </c>
      <c r="Q45" s="12">
        <v>0</v>
      </c>
      <c r="R45" s="12">
        <v>40</v>
      </c>
      <c r="S45" s="12" t="s">
        <v>133</v>
      </c>
      <c r="T45" s="12" t="s">
        <v>134</v>
      </c>
      <c r="U45" s="12" t="s">
        <v>135</v>
      </c>
      <c r="V45" s="12" t="s">
        <v>136</v>
      </c>
      <c r="W45" s="12" t="s">
        <v>137</v>
      </c>
      <c r="X45" s="12" t="s">
        <v>138</v>
      </c>
      <c r="Y45" s="12" t="s">
        <v>139</v>
      </c>
      <c r="Z45" s="12">
        <v>258164</v>
      </c>
      <c r="AA45" s="12">
        <v>115</v>
      </c>
      <c r="AB45" s="12">
        <v>145</v>
      </c>
      <c r="AC45" s="12">
        <v>23133</v>
      </c>
      <c r="AD45" s="12">
        <v>19546</v>
      </c>
      <c r="AE45" s="12">
        <v>1</v>
      </c>
      <c r="AF45" s="12">
        <v>9748</v>
      </c>
      <c r="AG45" s="12">
        <v>942</v>
      </c>
      <c r="AH45" s="12">
        <v>40</v>
      </c>
      <c r="AI45" s="12">
        <v>40</v>
      </c>
      <c r="AJ45" s="12">
        <v>1600</v>
      </c>
      <c r="AK45" s="12" t="s">
        <v>148</v>
      </c>
      <c r="AL45" s="12" t="s">
        <v>141</v>
      </c>
      <c r="AM45" s="12">
        <v>10.18</v>
      </c>
      <c r="AN45" s="12">
        <v>76270</v>
      </c>
      <c r="AO45" s="12">
        <v>16.07</v>
      </c>
      <c r="AP45" s="12">
        <v>0.15</v>
      </c>
      <c r="AQ45" s="12">
        <v>4.9995500000000002</v>
      </c>
      <c r="AR45" s="12">
        <v>-21585.1</v>
      </c>
      <c r="AS45" s="12">
        <v>-4.9995500000000002</v>
      </c>
      <c r="AT45" s="12">
        <v>4.9995500000000002</v>
      </c>
      <c r="AU45" s="12">
        <v>7.03</v>
      </c>
      <c r="AV45" s="12">
        <v>6.3933699999999996E-2</v>
      </c>
      <c r="AW45" s="12">
        <v>5.2857000000000008E-2</v>
      </c>
      <c r="AX45" s="12">
        <v>5.9982300000000004</v>
      </c>
      <c r="AY45" s="12">
        <v>5.0687600000000002</v>
      </c>
      <c r="AZ45" s="12">
        <v>88</v>
      </c>
      <c r="BA45" s="12">
        <v>140299</v>
      </c>
      <c r="BB45" s="12">
        <v>45</v>
      </c>
      <c r="BC45" s="12">
        <v>91604600</v>
      </c>
      <c r="BD45" s="12">
        <v>50440600</v>
      </c>
      <c r="BE45" s="12">
        <v>9927040</v>
      </c>
      <c r="BF45" s="12">
        <v>6204.4</v>
      </c>
      <c r="BG45" s="12">
        <v>123.98</v>
      </c>
      <c r="BH45" s="12">
        <v>19.696400000000001</v>
      </c>
      <c r="BI45" s="12">
        <v>16.978999999999999</v>
      </c>
      <c r="BJ45" s="12">
        <v>123303</v>
      </c>
      <c r="BK45" s="12">
        <v>21</v>
      </c>
      <c r="BL45" s="12">
        <v>39408</v>
      </c>
      <c r="BM45" s="12">
        <v>63999</v>
      </c>
      <c r="BN45" s="12">
        <v>27118412</v>
      </c>
      <c r="BO45" s="12">
        <v>5502186</v>
      </c>
      <c r="BP45" s="12">
        <v>5.3743800000000004</v>
      </c>
      <c r="BQ45" s="12">
        <v>5.3743800000000004</v>
      </c>
      <c r="BR45" s="12">
        <v>-25122.799999999999</v>
      </c>
      <c r="BS45" s="12">
        <v>-5.3743800000000004</v>
      </c>
      <c r="BT45" s="12">
        <v>0</v>
      </c>
      <c r="BU45" s="12">
        <v>0</v>
      </c>
      <c r="BV45" s="12">
        <v>12376300</v>
      </c>
      <c r="BW45" s="12">
        <v>7735.2</v>
      </c>
      <c r="BX45" s="12">
        <v>4</v>
      </c>
      <c r="BY45" s="12">
        <v>7.14</v>
      </c>
      <c r="BZ45" s="12">
        <v>2.1887599999999998</v>
      </c>
      <c r="CA45" s="12">
        <v>2.01891</v>
      </c>
      <c r="CB45" t="s">
        <v>84</v>
      </c>
    </row>
    <row r="46" spans="1:80">
      <c r="A46" s="12" t="s">
        <v>130</v>
      </c>
      <c r="B46" s="12" t="s">
        <v>164</v>
      </c>
      <c r="C46" s="12" t="s">
        <v>132</v>
      </c>
      <c r="D46" s="12">
        <v>940.72</v>
      </c>
      <c r="E46" s="12"/>
      <c r="F46" s="12">
        <v>3.46</v>
      </c>
      <c r="G46" s="12">
        <v>146672</v>
      </c>
      <c r="H46" s="12">
        <v>3</v>
      </c>
      <c r="I46" s="12">
        <v>12.77</v>
      </c>
      <c r="J46" s="12">
        <v>-1</v>
      </c>
      <c r="K46" s="12">
        <v>-1</v>
      </c>
      <c r="L46" s="12">
        <v>199856</v>
      </c>
      <c r="M46" s="12">
        <v>-1</v>
      </c>
      <c r="N46" s="12">
        <v>-1</v>
      </c>
      <c r="O46" s="12">
        <v>1647</v>
      </c>
      <c r="P46" s="12">
        <v>149</v>
      </c>
      <c r="Q46" s="12">
        <v>0</v>
      </c>
      <c r="R46" s="12">
        <v>324</v>
      </c>
      <c r="S46" s="12" t="s">
        <v>133</v>
      </c>
      <c r="T46" s="12" t="s">
        <v>134</v>
      </c>
      <c r="U46" s="12" t="s">
        <v>135</v>
      </c>
      <c r="V46" s="12" t="s">
        <v>136</v>
      </c>
      <c r="W46" s="12" t="s">
        <v>137</v>
      </c>
      <c r="X46" s="12" t="s">
        <v>138</v>
      </c>
      <c r="Y46" s="12" t="s">
        <v>139</v>
      </c>
      <c r="Z46" s="12">
        <v>1756296</v>
      </c>
      <c r="AA46" s="12">
        <v>149</v>
      </c>
      <c r="AB46" s="12">
        <v>182</v>
      </c>
      <c r="AC46" s="12">
        <v>65737</v>
      </c>
      <c r="AD46" s="12">
        <v>42630</v>
      </c>
      <c r="AE46" s="12">
        <v>1</v>
      </c>
      <c r="AF46" s="12">
        <v>35973</v>
      </c>
      <c r="AG46" s="12">
        <v>2302</v>
      </c>
      <c r="AH46" s="12">
        <v>104</v>
      </c>
      <c r="AI46" s="12">
        <v>104</v>
      </c>
      <c r="AJ46" s="12">
        <v>10816</v>
      </c>
      <c r="AK46" s="12" t="s">
        <v>148</v>
      </c>
      <c r="AL46" s="12" t="s">
        <v>141</v>
      </c>
      <c r="AM46" s="12">
        <v>46.46</v>
      </c>
      <c r="AN46" s="12">
        <v>330013</v>
      </c>
      <c r="AO46" s="12">
        <v>59.76</v>
      </c>
      <c r="AP46" s="12">
        <v>0.39</v>
      </c>
      <c r="AQ46" s="12">
        <v>14.527699999999999</v>
      </c>
      <c r="AR46" s="12">
        <v>-60838.7</v>
      </c>
      <c r="AS46" s="12">
        <v>-14.527699999999999</v>
      </c>
      <c r="AT46" s="12">
        <v>14.527699999999999</v>
      </c>
      <c r="AU46" s="12">
        <v>172</v>
      </c>
      <c r="AV46" s="12">
        <v>0.11289</v>
      </c>
      <c r="AW46" s="12">
        <v>0.10324800000000001</v>
      </c>
      <c r="AX46" s="12">
        <v>18.0962</v>
      </c>
      <c r="AY46" s="12">
        <v>16.046500000000002</v>
      </c>
      <c r="AZ46" s="12">
        <v>80</v>
      </c>
      <c r="BA46" s="12">
        <v>478178</v>
      </c>
      <c r="BB46" s="12">
        <v>22</v>
      </c>
      <c r="BC46" s="12">
        <v>667561000</v>
      </c>
      <c r="BD46" s="12">
        <v>217062000</v>
      </c>
      <c r="BE46" s="12">
        <v>64324100</v>
      </c>
      <c r="BF46" s="12">
        <v>5947.13</v>
      </c>
      <c r="BG46" s="12">
        <v>480.24</v>
      </c>
      <c r="BH46" s="12">
        <v>69.203599999999994</v>
      </c>
      <c r="BI46" s="12">
        <v>62.224299999999999</v>
      </c>
      <c r="BJ46" s="12">
        <v>446994</v>
      </c>
      <c r="BK46" s="12">
        <v>18</v>
      </c>
      <c r="BL46" s="12">
        <v>117664</v>
      </c>
      <c r="BM46" s="12">
        <v>142709</v>
      </c>
      <c r="BN46" s="12">
        <v>36786595</v>
      </c>
      <c r="BO46" s="12">
        <v>7674733</v>
      </c>
      <c r="BP46" s="12">
        <v>16.6813</v>
      </c>
      <c r="BQ46" s="12">
        <v>16.6813</v>
      </c>
      <c r="BR46" s="12">
        <v>-72795.8</v>
      </c>
      <c r="BS46" s="12">
        <v>-16.6813</v>
      </c>
      <c r="BT46" s="12">
        <v>0</v>
      </c>
      <c r="BU46" s="12">
        <v>0</v>
      </c>
      <c r="BV46" s="12">
        <v>80760600</v>
      </c>
      <c r="BW46" s="12">
        <v>7466.78</v>
      </c>
      <c r="BX46" s="12">
        <v>34.15</v>
      </c>
      <c r="BY46" s="12">
        <v>13.57</v>
      </c>
      <c r="BZ46" s="12">
        <v>6.6376899999999992</v>
      </c>
      <c r="CA46" s="12">
        <v>6.1317399999999997</v>
      </c>
      <c r="CB46" t="s">
        <v>84</v>
      </c>
    </row>
    <row r="47" spans="1:80">
      <c r="A47" s="12" t="s">
        <v>130</v>
      </c>
      <c r="B47" s="12" t="s">
        <v>165</v>
      </c>
      <c r="C47" s="12" t="s">
        <v>132</v>
      </c>
      <c r="D47" s="12">
        <v>2.29</v>
      </c>
      <c r="E47" s="12"/>
      <c r="F47" s="12">
        <v>0.1</v>
      </c>
      <c r="G47" s="12">
        <v>7168</v>
      </c>
      <c r="H47" s="12">
        <v>5</v>
      </c>
      <c r="I47" s="12">
        <v>0.17</v>
      </c>
      <c r="J47" s="12">
        <v>-1</v>
      </c>
      <c r="K47" s="12">
        <v>-1</v>
      </c>
      <c r="L47" s="12">
        <v>31048</v>
      </c>
      <c r="M47" s="12">
        <v>-1</v>
      </c>
      <c r="N47" s="12">
        <v>-1</v>
      </c>
      <c r="O47" s="12">
        <v>15</v>
      </c>
      <c r="P47" s="12">
        <v>11</v>
      </c>
      <c r="Q47" s="12">
        <v>0</v>
      </c>
      <c r="R47" s="12">
        <v>0</v>
      </c>
      <c r="S47" s="12" t="s">
        <v>133</v>
      </c>
      <c r="T47" s="12" t="s">
        <v>134</v>
      </c>
      <c r="U47" s="12" t="s">
        <v>135</v>
      </c>
      <c r="V47" s="12" t="s">
        <v>136</v>
      </c>
      <c r="W47" s="12" t="s">
        <v>137</v>
      </c>
      <c r="X47" s="12" t="s">
        <v>138</v>
      </c>
      <c r="Y47" s="12" t="s">
        <v>139</v>
      </c>
      <c r="Z47" s="12">
        <v>20396</v>
      </c>
      <c r="AA47" s="12">
        <v>11</v>
      </c>
      <c r="AB47" s="12">
        <v>30</v>
      </c>
      <c r="AC47" s="12">
        <v>313</v>
      </c>
      <c r="AD47" s="12">
        <v>321</v>
      </c>
      <c r="AE47" s="12">
        <v>2</v>
      </c>
      <c r="AF47" s="12">
        <v>108</v>
      </c>
      <c r="AG47" s="12">
        <v>56</v>
      </c>
      <c r="AH47" s="12">
        <v>7</v>
      </c>
      <c r="AI47" s="12">
        <v>7</v>
      </c>
      <c r="AJ47" s="12">
        <v>49</v>
      </c>
      <c r="AK47" s="12" t="s">
        <v>143</v>
      </c>
      <c r="AL47" s="12" t="s">
        <v>141</v>
      </c>
      <c r="AM47" s="12">
        <v>0.28000000000000003</v>
      </c>
      <c r="AN47" s="12">
        <v>395</v>
      </c>
      <c r="AO47" s="12">
        <v>0.1</v>
      </c>
      <c r="AP47" s="12">
        <v>0</v>
      </c>
      <c r="AQ47" s="12">
        <v>2.36605</v>
      </c>
      <c r="AR47" s="12">
        <v>-152.494</v>
      </c>
      <c r="AS47" s="12">
        <v>-2.36605</v>
      </c>
      <c r="AT47" s="12">
        <v>1.9999</v>
      </c>
      <c r="AU47" s="12">
        <v>7.0000000000000007E-2</v>
      </c>
      <c r="AV47" s="12">
        <v>4.3015499999999999E-4</v>
      </c>
      <c r="AW47" s="12">
        <v>3.5586199999999998E-4</v>
      </c>
      <c r="AX47" s="12">
        <v>5.1308899999999998E-2</v>
      </c>
      <c r="AY47" s="12">
        <v>4.1157300000000001E-2</v>
      </c>
      <c r="AZ47" s="12">
        <v>30</v>
      </c>
      <c r="BA47" s="12">
        <v>1169</v>
      </c>
      <c r="BB47" s="12">
        <v>31</v>
      </c>
      <c r="BC47" s="12">
        <v>1077880</v>
      </c>
      <c r="BD47" s="12">
        <v>808410</v>
      </c>
      <c r="BE47" s="12">
        <v>84241.2</v>
      </c>
      <c r="BF47" s="12">
        <v>1719.21</v>
      </c>
      <c r="BG47" s="12">
        <v>0.28000000000000003</v>
      </c>
      <c r="BH47" s="12">
        <v>0.129362</v>
      </c>
      <c r="BI47" s="12">
        <v>0.107831</v>
      </c>
      <c r="BJ47" s="12">
        <v>944</v>
      </c>
      <c r="BK47" s="12">
        <v>17</v>
      </c>
      <c r="BL47" s="12">
        <v>532</v>
      </c>
      <c r="BM47" s="12">
        <v>1516</v>
      </c>
      <c r="BN47" s="12">
        <v>56407</v>
      </c>
      <c r="BO47" s="12">
        <v>21898</v>
      </c>
      <c r="BP47" s="12">
        <v>3.0784500000000001</v>
      </c>
      <c r="BQ47" s="12">
        <v>2.3723299999999998</v>
      </c>
      <c r="BR47" s="12">
        <v>-183.44399999999999</v>
      </c>
      <c r="BS47" s="12">
        <v>-3.0784500000000001</v>
      </c>
      <c r="BT47" s="12">
        <v>0</v>
      </c>
      <c r="BU47" s="12">
        <v>0</v>
      </c>
      <c r="BV47" s="12">
        <v>103128</v>
      </c>
      <c r="BW47" s="12">
        <v>2104.65</v>
      </c>
      <c r="BX47" s="12">
        <v>0.03</v>
      </c>
      <c r="BY47" s="12">
        <v>0.06</v>
      </c>
      <c r="BZ47" s="12">
        <v>3.2029099999999998E-2</v>
      </c>
      <c r="CA47" s="12">
        <v>2.9396499999999999E-2</v>
      </c>
      <c r="CB47" t="s">
        <v>91</v>
      </c>
    </row>
    <row r="49" spans="1:80" s="4" customFormat="1">
      <c r="A49" s="4" t="s">
        <v>119</v>
      </c>
      <c r="BP49" s="10"/>
    </row>
    <row r="50" spans="1:80">
      <c r="A50" t="s">
        <v>0</v>
      </c>
      <c r="B50" t="s">
        <v>1</v>
      </c>
      <c r="C50" t="s">
        <v>2</v>
      </c>
      <c r="D50" t="s">
        <v>3</v>
      </c>
      <c r="E50" t="s">
        <v>4</v>
      </c>
      <c r="F50" t="s">
        <v>5</v>
      </c>
      <c r="G50" t="s">
        <v>6</v>
      </c>
      <c r="H50" t="s">
        <v>7</v>
      </c>
      <c r="I50" t="s">
        <v>8</v>
      </c>
      <c r="J50" t="s">
        <v>9</v>
      </c>
      <c r="K50" t="s">
        <v>10</v>
      </c>
      <c r="L50" t="s">
        <v>11</v>
      </c>
      <c r="M50" t="s">
        <v>12</v>
      </c>
      <c r="N50" t="s">
        <v>13</v>
      </c>
      <c r="O50" t="s">
        <v>14</v>
      </c>
      <c r="P50" t="s">
        <v>15</v>
      </c>
      <c r="Q50" t="s">
        <v>16</v>
      </c>
      <c r="R50" t="s">
        <v>17</v>
      </c>
      <c r="S50" t="s">
        <v>18</v>
      </c>
      <c r="T50" t="s">
        <v>19</v>
      </c>
      <c r="U50" t="s">
        <v>20</v>
      </c>
      <c r="V50" t="s">
        <v>21</v>
      </c>
      <c r="W50" t="s">
        <v>22</v>
      </c>
      <c r="X50" t="s">
        <v>23</v>
      </c>
      <c r="Y50" t="s">
        <v>24</v>
      </c>
      <c r="Z50" t="s">
        <v>25</v>
      </c>
      <c r="AA50" t="s">
        <v>26</v>
      </c>
      <c r="AB50" t="s">
        <v>27</v>
      </c>
      <c r="AC50" t="s">
        <v>28</v>
      </c>
      <c r="AD50" t="s">
        <v>29</v>
      </c>
      <c r="AE50" t="s">
        <v>30</v>
      </c>
      <c r="AF50" t="s">
        <v>31</v>
      </c>
      <c r="AG50" t="s">
        <v>32</v>
      </c>
      <c r="AH50" t="s">
        <v>33</v>
      </c>
      <c r="AI50" t="s">
        <v>34</v>
      </c>
      <c r="AJ50" t="s">
        <v>35</v>
      </c>
      <c r="AK50" t="s">
        <v>36</v>
      </c>
      <c r="AL50" t="s">
        <v>37</v>
      </c>
      <c r="AM50" t="s">
        <v>38</v>
      </c>
      <c r="AN50" t="s">
        <v>39</v>
      </c>
      <c r="AO50" t="s">
        <v>40</v>
      </c>
      <c r="AP50" t="s">
        <v>41</v>
      </c>
      <c r="AQ50" t="s">
        <v>42</v>
      </c>
      <c r="AR50" t="s">
        <v>43</v>
      </c>
      <c r="AS50" t="s">
        <v>44</v>
      </c>
      <c r="AT50" t="s">
        <v>45</v>
      </c>
      <c r="AU50" t="s">
        <v>46</v>
      </c>
      <c r="AV50" t="s">
        <v>47</v>
      </c>
      <c r="AW50" t="s">
        <v>48</v>
      </c>
      <c r="AX50" t="s">
        <v>49</v>
      </c>
      <c r="AY50" t="s">
        <v>50</v>
      </c>
      <c r="AZ50" t="s">
        <v>51</v>
      </c>
      <c r="BA50" t="s">
        <v>52</v>
      </c>
      <c r="BB50" t="s">
        <v>53</v>
      </c>
      <c r="BC50" t="s">
        <v>54</v>
      </c>
      <c r="BD50" t="s">
        <v>55</v>
      </c>
      <c r="BE50" t="s">
        <v>56</v>
      </c>
      <c r="BF50" t="s">
        <v>57</v>
      </c>
      <c r="BG50" t="s">
        <v>58</v>
      </c>
      <c r="BH50" t="s">
        <v>59</v>
      </c>
      <c r="BI50" t="s">
        <v>60</v>
      </c>
      <c r="BJ50" t="s">
        <v>61</v>
      </c>
      <c r="BK50" t="s">
        <v>62</v>
      </c>
      <c r="BL50" t="s">
        <v>63</v>
      </c>
      <c r="BM50" t="s">
        <v>64</v>
      </c>
      <c r="BN50" t="s">
        <v>65</v>
      </c>
      <c r="BO50" t="s">
        <v>66</v>
      </c>
      <c r="BP50" s="8" t="s">
        <v>67</v>
      </c>
      <c r="BQ50" t="s">
        <v>68</v>
      </c>
      <c r="BR50" t="s">
        <v>69</v>
      </c>
      <c r="BS50" t="s">
        <v>70</v>
      </c>
      <c r="BT50" t="s">
        <v>71</v>
      </c>
      <c r="BU50" t="s">
        <v>72</v>
      </c>
      <c r="BV50" t="s">
        <v>73</v>
      </c>
      <c r="BW50" t="s">
        <v>74</v>
      </c>
      <c r="BX50" t="s">
        <v>75</v>
      </c>
      <c r="BY50" t="s">
        <v>76</v>
      </c>
      <c r="BZ50" t="s">
        <v>77</v>
      </c>
      <c r="CA50" t="s">
        <v>78</v>
      </c>
      <c r="CB50" t="s">
        <v>79</v>
      </c>
    </row>
    <row r="51" spans="1:80">
      <c r="A51" t="s">
        <v>80</v>
      </c>
      <c r="B51" t="s">
        <v>81</v>
      </c>
      <c r="C51" t="s">
        <v>82</v>
      </c>
      <c r="D51" s="1">
        <f>D3/D27-1</f>
        <v>0.18738990778157705</v>
      </c>
      <c r="E51" s="1" t="e">
        <f t="shared" ref="E51:BP51" si="0">E3/E27-1</f>
        <v>#DIV/0!</v>
      </c>
      <c r="F51" s="1">
        <f t="shared" si="0"/>
        <v>5.2924791086351064E-2</v>
      </c>
      <c r="G51" s="1">
        <f t="shared" si="0"/>
        <v>4.3135124772342159E-3</v>
      </c>
      <c r="H51" s="1">
        <f t="shared" si="0"/>
        <v>0</v>
      </c>
      <c r="I51" s="1">
        <f t="shared" si="0"/>
        <v>2.5615763546797954E-2</v>
      </c>
      <c r="J51" s="1">
        <f t="shared" si="0"/>
        <v>0</v>
      </c>
      <c r="K51" s="1">
        <f t="shared" si="0"/>
        <v>0</v>
      </c>
      <c r="L51" s="1">
        <f t="shared" si="0"/>
        <v>0</v>
      </c>
      <c r="M51" s="1">
        <f t="shared" si="0"/>
        <v>0</v>
      </c>
      <c r="N51" s="1">
        <f t="shared" si="0"/>
        <v>0</v>
      </c>
      <c r="O51" s="1">
        <f t="shared" si="0"/>
        <v>0</v>
      </c>
      <c r="P51" s="1">
        <f t="shared" si="0"/>
        <v>0</v>
      </c>
      <c r="Q51" s="1">
        <f t="shared" si="0"/>
        <v>0</v>
      </c>
      <c r="R51" s="1" t="e">
        <f t="shared" si="0"/>
        <v>#DIV/0!</v>
      </c>
      <c r="S51" s="1"/>
      <c r="T51" s="1"/>
      <c r="U51" s="1"/>
      <c r="V51" s="1"/>
      <c r="W51" s="1"/>
      <c r="X51" s="1"/>
      <c r="Y51" s="1"/>
      <c r="Z51" s="1">
        <f t="shared" si="0"/>
        <v>-5.9396597185600308E-3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>
        <f t="shared" si="0"/>
        <v>0</v>
      </c>
      <c r="AG51" s="1">
        <f t="shared" si="0"/>
        <v>0</v>
      </c>
      <c r="AH51" s="1">
        <f t="shared" si="0"/>
        <v>0</v>
      </c>
      <c r="AI51" s="1">
        <f t="shared" si="0"/>
        <v>0</v>
      </c>
      <c r="AJ51" s="1">
        <f t="shared" si="0"/>
        <v>0</v>
      </c>
      <c r="AK51" s="1" t="e">
        <f t="shared" si="0"/>
        <v>#VALUE!</v>
      </c>
      <c r="AL51" s="1" t="e">
        <f t="shared" si="0"/>
        <v>#VALUE!</v>
      </c>
      <c r="AM51" s="1">
        <f t="shared" si="0"/>
        <v>4.6069103655483223E-2</v>
      </c>
      <c r="AN51" s="1">
        <f t="shared" si="0"/>
        <v>0</v>
      </c>
      <c r="AO51" s="1">
        <f t="shared" si="0"/>
        <v>0.15569105691056895</v>
      </c>
      <c r="AP51" s="1">
        <f t="shared" si="0"/>
        <v>0.28571428571428559</v>
      </c>
      <c r="AQ51" s="1">
        <f t="shared" si="0"/>
        <v>0</v>
      </c>
      <c r="AR51" s="1">
        <f t="shared" si="0"/>
        <v>0</v>
      </c>
      <c r="AS51" s="1">
        <f t="shared" si="0"/>
        <v>0</v>
      </c>
      <c r="AT51" s="1">
        <f t="shared" si="0"/>
        <v>0</v>
      </c>
      <c r="AU51" s="1">
        <f t="shared" si="0"/>
        <v>-1.1152416356877248E-2</v>
      </c>
      <c r="AV51" s="1">
        <f t="shared" si="0"/>
        <v>0.18259100421691343</v>
      </c>
      <c r="AW51" s="1">
        <f t="shared" si="0"/>
        <v>0.19583674858106126</v>
      </c>
      <c r="AX51" s="1">
        <f t="shared" si="0"/>
        <v>5.7131547339853039E-2</v>
      </c>
      <c r="AY51" s="1">
        <f t="shared" si="0"/>
        <v>4.2773580307092551E-2</v>
      </c>
      <c r="AZ51" s="1">
        <f t="shared" si="0"/>
        <v>0</v>
      </c>
      <c r="BA51" s="1">
        <f t="shared" si="0"/>
        <v>0</v>
      </c>
      <c r="BB51" s="1">
        <f t="shared" si="0"/>
        <v>0</v>
      </c>
      <c r="BC51" s="1">
        <f t="shared" si="0"/>
        <v>0</v>
      </c>
      <c r="BD51" s="1">
        <f t="shared" si="0"/>
        <v>0</v>
      </c>
      <c r="BE51" s="1">
        <f t="shared" si="0"/>
        <v>0</v>
      </c>
      <c r="BF51" s="1">
        <f t="shared" si="0"/>
        <v>0</v>
      </c>
      <c r="BG51" s="1">
        <f t="shared" si="0"/>
        <v>0.39178558997563528</v>
      </c>
      <c r="BH51" s="1">
        <f t="shared" si="0"/>
        <v>0.22816203284124437</v>
      </c>
      <c r="BI51" s="1">
        <f t="shared" si="0"/>
        <v>0.21451669244972305</v>
      </c>
      <c r="BJ51" s="1">
        <f t="shared" si="0"/>
        <v>0</v>
      </c>
      <c r="BK51" s="1">
        <f t="shared" si="0"/>
        <v>0</v>
      </c>
      <c r="BL51" s="1">
        <f t="shared" si="0"/>
        <v>0</v>
      </c>
      <c r="BM51" s="1">
        <f t="shared" si="0"/>
        <v>0</v>
      </c>
      <c r="BN51" s="1">
        <f t="shared" si="0"/>
        <v>0</v>
      </c>
      <c r="BO51" s="1">
        <f t="shared" si="0"/>
        <v>0</v>
      </c>
      <c r="BP51" s="11">
        <f t="shared" si="0"/>
        <v>0</v>
      </c>
      <c r="BQ51" s="1">
        <f t="shared" ref="BQ51:CA51" si="1">BQ3/BQ27-1</f>
        <v>0</v>
      </c>
      <c r="BR51" s="1">
        <f t="shared" si="1"/>
        <v>0</v>
      </c>
      <c r="BS51" s="1">
        <f t="shared" si="1"/>
        <v>0</v>
      </c>
      <c r="BT51" s="1" t="e">
        <f t="shared" si="1"/>
        <v>#DIV/0!</v>
      </c>
      <c r="BU51" s="1" t="e">
        <f t="shared" si="1"/>
        <v>#DIV/0!</v>
      </c>
      <c r="BV51" s="1">
        <f t="shared" si="1"/>
        <v>0</v>
      </c>
      <c r="BW51" s="1">
        <f t="shared" si="1"/>
        <v>0</v>
      </c>
      <c r="BX51" s="1">
        <f t="shared" si="1"/>
        <v>0.10594795539033464</v>
      </c>
      <c r="BY51" s="1">
        <f t="shared" si="1"/>
        <v>0.3186090225563909</v>
      </c>
      <c r="BZ51" s="1">
        <f t="shared" si="1"/>
        <v>0.22025956258194457</v>
      </c>
      <c r="CA51" s="1">
        <f t="shared" si="1"/>
        <v>0.20460671606365177</v>
      </c>
      <c r="CB51" t="s">
        <v>84</v>
      </c>
    </row>
    <row r="52" spans="1:80">
      <c r="A52" t="s">
        <v>80</v>
      </c>
      <c r="B52" t="s">
        <v>85</v>
      </c>
      <c r="C52" t="s">
        <v>86</v>
      </c>
      <c r="D52" s="1">
        <f t="shared" ref="D52:BO52" si="2">D4/D28-1</f>
        <v>0.1213464886825304</v>
      </c>
      <c r="E52" s="1" t="e">
        <f t="shared" si="2"/>
        <v>#DIV/0!</v>
      </c>
      <c r="F52" s="1">
        <f t="shared" si="2"/>
        <v>-0.79733937163883384</v>
      </c>
      <c r="G52" s="1">
        <f t="shared" si="2"/>
        <v>-3.525975165409112E-2</v>
      </c>
      <c r="H52" s="1">
        <f t="shared" si="2"/>
        <v>-6.6666666666666652E-2</v>
      </c>
      <c r="I52" s="1">
        <f t="shared" si="2"/>
        <v>3.1885397412199534E-2</v>
      </c>
      <c r="J52" s="1">
        <f t="shared" si="2"/>
        <v>0</v>
      </c>
      <c r="K52" s="1">
        <f t="shared" si="2"/>
        <v>0</v>
      </c>
      <c r="L52" s="1">
        <f t="shared" si="2"/>
        <v>-2.4834888925276966E-2</v>
      </c>
      <c r="M52" s="1">
        <f t="shared" si="2"/>
        <v>0</v>
      </c>
      <c r="N52" s="1">
        <f t="shared" si="2"/>
        <v>0</v>
      </c>
      <c r="O52" s="1">
        <f t="shared" si="2"/>
        <v>-8.6692674469002196E-4</v>
      </c>
      <c r="P52" s="1">
        <f t="shared" si="2"/>
        <v>0</v>
      </c>
      <c r="Q52" s="1" t="e">
        <f t="shared" si="2"/>
        <v>#DIV/0!</v>
      </c>
      <c r="R52" s="1">
        <f t="shared" si="2"/>
        <v>0</v>
      </c>
      <c r="S52" s="1"/>
      <c r="T52" s="1"/>
      <c r="U52" s="1"/>
      <c r="V52" s="1"/>
      <c r="W52" s="1"/>
      <c r="X52" s="1"/>
      <c r="Y52" s="1"/>
      <c r="Z52" s="1">
        <f t="shared" si="2"/>
        <v>-7.7060115175870969E-3</v>
      </c>
      <c r="AA52" s="1">
        <f t="shared" si="2"/>
        <v>0</v>
      </c>
      <c r="AB52" s="1">
        <f t="shared" si="2"/>
        <v>0</v>
      </c>
      <c r="AC52" s="1">
        <f t="shared" si="2"/>
        <v>1.6987857858972832E-2</v>
      </c>
      <c r="AD52" s="1">
        <f t="shared" si="2"/>
        <v>1.8320518981258971E-2</v>
      </c>
      <c r="AE52" s="1">
        <f t="shared" si="2"/>
        <v>0</v>
      </c>
      <c r="AF52" s="1">
        <f t="shared" si="2"/>
        <v>1.1041511837774687E-2</v>
      </c>
      <c r="AG52" s="1">
        <f t="shared" si="2"/>
        <v>-7.6716532412735017E-4</v>
      </c>
      <c r="AH52" s="1">
        <f t="shared" si="2"/>
        <v>0</v>
      </c>
      <c r="AI52" s="1">
        <f t="shared" si="2"/>
        <v>0</v>
      </c>
      <c r="AJ52" s="1">
        <f t="shared" si="2"/>
        <v>0</v>
      </c>
      <c r="AK52" s="1" t="e">
        <f t="shared" si="2"/>
        <v>#VALUE!</v>
      </c>
      <c r="AL52" s="1" t="e">
        <f t="shared" si="2"/>
        <v>#VALUE!</v>
      </c>
      <c r="AM52" s="1">
        <f t="shared" si="2"/>
        <v>9.6408317580340297E-2</v>
      </c>
      <c r="AN52" s="1">
        <f t="shared" si="2"/>
        <v>5.2321506696286324E-2</v>
      </c>
      <c r="AO52" s="1">
        <f t="shared" si="2"/>
        <v>0.60538573508005822</v>
      </c>
      <c r="AP52" s="1">
        <f t="shared" si="2"/>
        <v>0.53061224489795911</v>
      </c>
      <c r="AQ52" s="1">
        <f t="shared" si="2"/>
        <v>-1.8194746288512587E-2</v>
      </c>
      <c r="AR52" s="1">
        <f t="shared" si="2"/>
        <v>-9.9704815648614664E-3</v>
      </c>
      <c r="AS52" s="1">
        <f t="shared" si="2"/>
        <v>-1.8194746288512587E-2</v>
      </c>
      <c r="AT52" s="1">
        <f t="shared" si="2"/>
        <v>-1.8194746288512587E-2</v>
      </c>
      <c r="AU52" s="1">
        <f t="shared" si="2"/>
        <v>0.13663967611336036</v>
      </c>
      <c r="AV52" s="1">
        <f t="shared" si="2"/>
        <v>0.28936989965338111</v>
      </c>
      <c r="AW52" s="1">
        <f t="shared" si="2"/>
        <v>0.30222805720549628</v>
      </c>
      <c r="AX52" s="1">
        <f t="shared" si="2"/>
        <v>0.26915879937343901</v>
      </c>
      <c r="AY52" s="1">
        <f t="shared" si="2"/>
        <v>0.2303623380058184</v>
      </c>
      <c r="AZ52" s="1">
        <f t="shared" si="2"/>
        <v>3.5714285714285809E-2</v>
      </c>
      <c r="BA52" s="1">
        <f t="shared" si="2"/>
        <v>2.4004221072410958E-2</v>
      </c>
      <c r="BB52" s="1">
        <f t="shared" si="2"/>
        <v>0.19512195121951215</v>
      </c>
      <c r="BC52" s="1">
        <f t="shared" si="2"/>
        <v>0</v>
      </c>
      <c r="BD52" s="1">
        <f t="shared" si="2"/>
        <v>-8.392064836471036E-4</v>
      </c>
      <c r="BE52" s="1">
        <f t="shared" si="2"/>
        <v>3.0649524076891366E-2</v>
      </c>
      <c r="BF52" s="1">
        <f t="shared" si="2"/>
        <v>3.0652054892421843E-2</v>
      </c>
      <c r="BG52" s="1">
        <f t="shared" si="2"/>
        <v>0.25654682645361726</v>
      </c>
      <c r="BH52" s="1">
        <f t="shared" si="2"/>
        <v>0.29935155676642999</v>
      </c>
      <c r="BI52" s="1">
        <f t="shared" si="2"/>
        <v>0.25650639968065048</v>
      </c>
      <c r="BJ52" s="1">
        <f t="shared" si="2"/>
        <v>4.6469914999298867E-2</v>
      </c>
      <c r="BK52" s="1">
        <f t="shared" si="2"/>
        <v>9.5238095238095344E-2</v>
      </c>
      <c r="BL52" s="1">
        <f t="shared" si="2"/>
        <v>0.11543638993811789</v>
      </c>
      <c r="BM52" s="1">
        <f t="shared" si="2"/>
        <v>0.11081765417894562</v>
      </c>
      <c r="BN52" s="1">
        <f t="shared" si="2"/>
        <v>0.11192243250370182</v>
      </c>
      <c r="BO52" s="1">
        <f t="shared" si="2"/>
        <v>8.1676255958655464E-2</v>
      </c>
      <c r="BP52" s="11">
        <f t="shared" ref="BP52:CA52" si="3">BP4/BP28-1</f>
        <v>-3.6696394027102452E-2</v>
      </c>
      <c r="BQ52" s="1">
        <f t="shared" si="3"/>
        <v>-3.6696394027102452E-2</v>
      </c>
      <c r="BR52" s="1">
        <f t="shared" si="3"/>
        <v>-6.168827466675797E-3</v>
      </c>
      <c r="BS52" s="1">
        <f t="shared" si="3"/>
        <v>-3.6696394027102452E-2</v>
      </c>
      <c r="BT52" s="1" t="e">
        <f t="shared" si="3"/>
        <v>#DIV/0!</v>
      </c>
      <c r="BU52" s="1" t="e">
        <f t="shared" si="3"/>
        <v>#DIV/0!</v>
      </c>
      <c r="BV52" s="1">
        <f t="shared" si="3"/>
        <v>2.1909228478093734E-2</v>
      </c>
      <c r="BW52" s="1">
        <f t="shared" si="3"/>
        <v>2.1909827505055324E-2</v>
      </c>
      <c r="BX52" s="1">
        <f t="shared" si="3"/>
        <v>0.1034749034749034</v>
      </c>
      <c r="BY52" s="1">
        <f t="shared" si="3"/>
        <v>0.49812265331664585</v>
      </c>
      <c r="BZ52" s="1">
        <f t="shared" si="3"/>
        <v>0.41065687012330709</v>
      </c>
      <c r="CA52" s="1">
        <f t="shared" si="3"/>
        <v>0.36586027598618021</v>
      </c>
      <c r="CB52" t="s">
        <v>84</v>
      </c>
    </row>
    <row r="53" spans="1:80">
      <c r="A53" t="s">
        <v>80</v>
      </c>
      <c r="B53" t="s">
        <v>87</v>
      </c>
      <c r="C53" t="s">
        <v>88</v>
      </c>
      <c r="D53" s="1">
        <f t="shared" ref="D53:BO53" si="4">D5/D29-1</f>
        <v>0.39332222427945429</v>
      </c>
      <c r="E53" s="1" t="e">
        <f t="shared" si="4"/>
        <v>#DIV/0!</v>
      </c>
      <c r="F53" s="1">
        <f t="shared" si="4"/>
        <v>-0.16161616161616166</v>
      </c>
      <c r="G53" s="1">
        <f t="shared" si="4"/>
        <v>5.5125284738041014E-2</v>
      </c>
      <c r="H53" s="1">
        <f t="shared" si="4"/>
        <v>0</v>
      </c>
      <c r="I53" s="1">
        <f t="shared" si="4"/>
        <v>0.1108073335477644</v>
      </c>
      <c r="J53" s="1">
        <f t="shared" si="4"/>
        <v>0</v>
      </c>
      <c r="K53" s="1">
        <f t="shared" si="4"/>
        <v>0</v>
      </c>
      <c r="L53" s="1">
        <f t="shared" si="4"/>
        <v>-1.1898096304591266E-2</v>
      </c>
      <c r="M53" s="1">
        <f t="shared" si="4"/>
        <v>0</v>
      </c>
      <c r="N53" s="1">
        <f t="shared" si="4"/>
        <v>0</v>
      </c>
      <c r="O53" s="1">
        <f t="shared" si="4"/>
        <v>0</v>
      </c>
      <c r="P53" s="1">
        <f t="shared" si="4"/>
        <v>0</v>
      </c>
      <c r="Q53" s="1" t="e">
        <f t="shared" si="4"/>
        <v>#DIV/0!</v>
      </c>
      <c r="R53" s="1" t="e">
        <f t="shared" si="4"/>
        <v>#DIV/0!</v>
      </c>
      <c r="S53" s="1"/>
      <c r="T53" s="1"/>
      <c r="U53" s="1"/>
      <c r="V53" s="1"/>
      <c r="W53" s="1"/>
      <c r="X53" s="1"/>
      <c r="Y53" s="1"/>
      <c r="Z53" s="1">
        <f t="shared" si="4"/>
        <v>-4.744690465431578E-3</v>
      </c>
      <c r="AA53" s="1">
        <f t="shared" si="4"/>
        <v>0</v>
      </c>
      <c r="AB53" s="1">
        <f t="shared" si="4"/>
        <v>0</v>
      </c>
      <c r="AC53" s="1">
        <f t="shared" si="4"/>
        <v>-7.1240293510022035E-5</v>
      </c>
      <c r="AD53" s="1">
        <f t="shared" si="4"/>
        <v>-8.8621056362980788E-5</v>
      </c>
      <c r="AE53" s="1">
        <f t="shared" si="4"/>
        <v>0</v>
      </c>
      <c r="AF53" s="1">
        <f t="shared" si="4"/>
        <v>2.1345582275060782E-2</v>
      </c>
      <c r="AG53" s="1">
        <f t="shared" si="4"/>
        <v>0</v>
      </c>
      <c r="AH53" s="1">
        <f t="shared" si="4"/>
        <v>0</v>
      </c>
      <c r="AI53" s="1">
        <f t="shared" si="4"/>
        <v>0</v>
      </c>
      <c r="AJ53" s="1">
        <f t="shared" si="4"/>
        <v>0</v>
      </c>
      <c r="AK53" s="1" t="e">
        <f t="shared" si="4"/>
        <v>#VALUE!</v>
      </c>
      <c r="AL53" s="1" t="e">
        <f t="shared" si="4"/>
        <v>#VALUE!</v>
      </c>
      <c r="AM53" s="1">
        <f t="shared" si="4"/>
        <v>-3.6578805809575066E-2</v>
      </c>
      <c r="AN53" s="1">
        <f t="shared" si="4"/>
        <v>3.24366573308148E-2</v>
      </c>
      <c r="AO53" s="1">
        <f t="shared" si="4"/>
        <v>0.4263157894736842</v>
      </c>
      <c r="AP53" s="1">
        <f t="shared" si="4"/>
        <v>0.5</v>
      </c>
      <c r="AQ53" s="1">
        <f t="shared" si="4"/>
        <v>2.0996255746717818E-2</v>
      </c>
      <c r="AR53" s="1">
        <f t="shared" si="4"/>
        <v>0.1038107534046897</v>
      </c>
      <c r="AS53" s="1">
        <f t="shared" si="4"/>
        <v>2.0996255746717818E-2</v>
      </c>
      <c r="AT53" s="1">
        <f t="shared" si="4"/>
        <v>2.0996255746717818E-2</v>
      </c>
      <c r="AU53" s="1">
        <f t="shared" si="4"/>
        <v>0.1872791519434629</v>
      </c>
      <c r="AV53" s="1">
        <f t="shared" si="4"/>
        <v>0.50471152885662773</v>
      </c>
      <c r="AW53" s="1">
        <f t="shared" si="4"/>
        <v>0.40206958206861843</v>
      </c>
      <c r="AX53" s="1">
        <f t="shared" si="4"/>
        <v>0.44335950796042112</v>
      </c>
      <c r="AY53" s="1">
        <f t="shared" si="4"/>
        <v>0.38599686156506463</v>
      </c>
      <c r="AZ53" s="1">
        <f t="shared" si="4"/>
        <v>0</v>
      </c>
      <c r="BA53" s="1">
        <f t="shared" si="4"/>
        <v>5.5481998538274846E-2</v>
      </c>
      <c r="BB53" s="1">
        <f t="shared" si="4"/>
        <v>0.10810810810810811</v>
      </c>
      <c r="BC53" s="1">
        <f t="shared" si="4"/>
        <v>0</v>
      </c>
      <c r="BD53" s="1">
        <f t="shared" si="4"/>
        <v>0</v>
      </c>
      <c r="BE53" s="1">
        <f t="shared" si="4"/>
        <v>0</v>
      </c>
      <c r="BF53" s="1">
        <f t="shared" si="4"/>
        <v>0</v>
      </c>
      <c r="BG53" s="1">
        <f t="shared" si="4"/>
        <v>1.0993721584758607</v>
      </c>
      <c r="BH53" s="1">
        <f t="shared" si="4"/>
        <v>0.23815639733376681</v>
      </c>
      <c r="BI53" s="1">
        <f t="shared" si="4"/>
        <v>0.20159261588546484</v>
      </c>
      <c r="BJ53" s="1">
        <f t="shared" si="4"/>
        <v>3.8810675009480544E-2</v>
      </c>
      <c r="BK53" s="1">
        <f t="shared" si="4"/>
        <v>-9.9999999999999978E-2</v>
      </c>
      <c r="BL53" s="1">
        <f t="shared" si="4"/>
        <v>7.0064106715016505E-2</v>
      </c>
      <c r="BM53" s="1">
        <f t="shared" si="4"/>
        <v>4.8822878811818571E-2</v>
      </c>
      <c r="BN53" s="1">
        <f t="shared" si="4"/>
        <v>8.5855767177900999E-2</v>
      </c>
      <c r="BO53" s="1">
        <f t="shared" si="4"/>
        <v>6.5971593549104757E-2</v>
      </c>
      <c r="BP53" s="11">
        <f t="shared" ref="BP53:CA53" si="5">BP5/BP29-1</f>
        <v>-1.1119306400211415E-2</v>
      </c>
      <c r="BQ53" s="1">
        <f t="shared" si="5"/>
        <v>-1.1119306400211415E-2</v>
      </c>
      <c r="BR53" s="1">
        <f t="shared" si="5"/>
        <v>5.5614466762068604E-2</v>
      </c>
      <c r="BS53" s="1">
        <f t="shared" si="5"/>
        <v>-1.1119306400211415E-2</v>
      </c>
      <c r="BT53" s="1" t="e">
        <f t="shared" si="5"/>
        <v>#DIV/0!</v>
      </c>
      <c r="BU53" s="1" t="e">
        <f t="shared" si="5"/>
        <v>#DIV/0!</v>
      </c>
      <c r="BV53" s="1">
        <f t="shared" si="5"/>
        <v>0</v>
      </c>
      <c r="BW53" s="1">
        <f t="shared" si="5"/>
        <v>0</v>
      </c>
      <c r="BX53" s="1">
        <f t="shared" si="5"/>
        <v>0.11203319502074693</v>
      </c>
      <c r="BY53" s="1">
        <f t="shared" si="5"/>
        <v>0.17123287671232879</v>
      </c>
      <c r="BZ53" s="1">
        <f t="shared" si="5"/>
        <v>0.14973730297723309</v>
      </c>
      <c r="CA53" s="1">
        <f t="shared" si="5"/>
        <v>0.14939379455660484</v>
      </c>
      <c r="CB53" t="s">
        <v>84</v>
      </c>
    </row>
    <row r="54" spans="1:80">
      <c r="A54" t="s">
        <v>80</v>
      </c>
      <c r="B54" t="s">
        <v>89</v>
      </c>
      <c r="C54" t="s">
        <v>82</v>
      </c>
      <c r="D54" s="1">
        <f t="shared" ref="D54:BO54" si="6">D6/D30-1</f>
        <v>-0.15317667536988688</v>
      </c>
      <c r="E54" s="1" t="e">
        <f t="shared" si="6"/>
        <v>#DIV/0!</v>
      </c>
      <c r="F54" s="1">
        <f t="shared" si="6"/>
        <v>-0.15463917525773196</v>
      </c>
      <c r="G54" s="1">
        <f t="shared" si="6"/>
        <v>-3.4843205574912606E-3</v>
      </c>
      <c r="H54" s="1">
        <f t="shared" si="6"/>
        <v>0</v>
      </c>
      <c r="I54" s="1">
        <f t="shared" si="6"/>
        <v>0.11475409836065587</v>
      </c>
      <c r="J54" s="1">
        <f t="shared" si="6"/>
        <v>0</v>
      </c>
      <c r="K54" s="1">
        <f t="shared" si="6"/>
        <v>0</v>
      </c>
      <c r="L54" s="1">
        <f t="shared" si="6"/>
        <v>0</v>
      </c>
      <c r="M54" s="1">
        <f t="shared" si="6"/>
        <v>0</v>
      </c>
      <c r="N54" s="1">
        <f t="shared" si="6"/>
        <v>0</v>
      </c>
      <c r="O54" s="1">
        <f t="shared" si="6"/>
        <v>-1.1111111111111072E-2</v>
      </c>
      <c r="P54" s="1">
        <f t="shared" si="6"/>
        <v>0</v>
      </c>
      <c r="Q54" s="1" t="e">
        <f t="shared" si="6"/>
        <v>#DIV/0!</v>
      </c>
      <c r="R54" s="1" t="e">
        <f t="shared" si="6"/>
        <v>#DIV/0!</v>
      </c>
      <c r="S54" s="1"/>
      <c r="T54" s="1"/>
      <c r="U54" s="1"/>
      <c r="V54" s="1"/>
      <c r="W54" s="1"/>
      <c r="X54" s="1"/>
      <c r="Y54" s="1"/>
      <c r="Z54" s="1">
        <f t="shared" si="6"/>
        <v>-5.3876956680014576E-2</v>
      </c>
      <c r="AA54" s="1">
        <f t="shared" si="6"/>
        <v>0</v>
      </c>
      <c r="AB54" s="1">
        <f t="shared" si="6"/>
        <v>5.2083333333332593E-3</v>
      </c>
      <c r="AC54" s="1">
        <f t="shared" si="6"/>
        <v>0</v>
      </c>
      <c r="AD54" s="1">
        <f t="shared" si="6"/>
        <v>8.7796312554866418E-4</v>
      </c>
      <c r="AE54" s="1">
        <f t="shared" si="6"/>
        <v>0</v>
      </c>
      <c r="AF54" s="1">
        <f t="shared" si="6"/>
        <v>1.890359168241984E-3</v>
      </c>
      <c r="AG54" s="1">
        <f t="shared" si="6"/>
        <v>0</v>
      </c>
      <c r="AH54" s="1">
        <f t="shared" si="6"/>
        <v>0</v>
      </c>
      <c r="AI54" s="1">
        <f t="shared" si="6"/>
        <v>0</v>
      </c>
      <c r="AJ54" s="1">
        <f t="shared" si="6"/>
        <v>0</v>
      </c>
      <c r="AK54" s="1" t="e">
        <f t="shared" si="6"/>
        <v>#VALUE!</v>
      </c>
      <c r="AL54" s="1" t="e">
        <f t="shared" si="6"/>
        <v>#VALUE!</v>
      </c>
      <c r="AM54" s="1">
        <f t="shared" si="6"/>
        <v>0.12658227848101267</v>
      </c>
      <c r="AN54" s="1">
        <f t="shared" si="6"/>
        <v>-7.3244552058111423E-2</v>
      </c>
      <c r="AO54" s="1">
        <f t="shared" si="6"/>
        <v>0.202247191011236</v>
      </c>
      <c r="AP54" s="1">
        <f t="shared" si="6"/>
        <v>0</v>
      </c>
      <c r="AQ54" s="1">
        <f t="shared" si="6"/>
        <v>8.922290283282619E-3</v>
      </c>
      <c r="AR54" s="1">
        <f t="shared" si="6"/>
        <v>-4.0461970146102866E-3</v>
      </c>
      <c r="AS54" s="1">
        <f t="shared" si="6"/>
        <v>8.922290283282619E-3</v>
      </c>
      <c r="AT54" s="1">
        <f t="shared" si="6"/>
        <v>8.922290283282619E-3</v>
      </c>
      <c r="AU54" s="1">
        <f t="shared" si="6"/>
        <v>0.23076923076923084</v>
      </c>
      <c r="AV54" s="1">
        <f t="shared" si="6"/>
        <v>0.30373757413085234</v>
      </c>
      <c r="AW54" s="1">
        <f t="shared" si="6"/>
        <v>0.2785760027944344</v>
      </c>
      <c r="AX54" s="1">
        <f t="shared" si="6"/>
        <v>0.24395313321800405</v>
      </c>
      <c r="AY54" s="1">
        <f t="shared" si="6"/>
        <v>0.25563231256230434</v>
      </c>
      <c r="AZ54" s="1">
        <f t="shared" si="6"/>
        <v>-0.19999999999999996</v>
      </c>
      <c r="BA54" s="1">
        <f t="shared" si="6"/>
        <v>3.8858049167327602E-2</v>
      </c>
      <c r="BB54" s="1">
        <f t="shared" si="6"/>
        <v>-0.22222222222222221</v>
      </c>
      <c r="BC54" s="1">
        <f t="shared" si="6"/>
        <v>0</v>
      </c>
      <c r="BD54" s="1">
        <f t="shared" si="6"/>
        <v>-1.1110286447058582E-2</v>
      </c>
      <c r="BE54" s="1">
        <f t="shared" si="6"/>
        <v>-0.17473936063329176</v>
      </c>
      <c r="BF54" s="1">
        <f t="shared" si="6"/>
        <v>-0.17473896318006965</v>
      </c>
      <c r="BG54" s="1">
        <f t="shared" si="6"/>
        <v>-0.49538461538461542</v>
      </c>
      <c r="BH54" s="1">
        <f t="shared" si="6"/>
        <v>-0.1982014864185776</v>
      </c>
      <c r="BI54" s="1">
        <f t="shared" si="6"/>
        <v>-0.19713713771239183</v>
      </c>
      <c r="BJ54" s="1">
        <f t="shared" si="6"/>
        <v>2.8320589068253632E-4</v>
      </c>
      <c r="BK54" s="1">
        <f t="shared" si="6"/>
        <v>-9.0909090909090939E-2</v>
      </c>
      <c r="BL54" s="1">
        <f t="shared" si="6"/>
        <v>6.2656641604009966E-2</v>
      </c>
      <c r="BM54" s="1">
        <f t="shared" si="6"/>
        <v>9.9328214971209139E-2</v>
      </c>
      <c r="BN54" s="1">
        <f t="shared" si="6"/>
        <v>0.10580838416774574</v>
      </c>
      <c r="BO54" s="1">
        <f t="shared" si="6"/>
        <v>0.13234645495644504</v>
      </c>
      <c r="BP54" s="11">
        <f t="shared" ref="BP54:CA54" si="7">BP6/BP30-1</f>
        <v>-2.4499953458575363E-2</v>
      </c>
      <c r="BQ54" s="1">
        <f t="shared" si="7"/>
        <v>-2.4499953458575363E-2</v>
      </c>
      <c r="BR54" s="1">
        <f t="shared" si="7"/>
        <v>2.5483652150318781E-2</v>
      </c>
      <c r="BS54" s="1">
        <f t="shared" si="7"/>
        <v>-2.4499953458575363E-2</v>
      </c>
      <c r="BT54" s="1" t="e">
        <f t="shared" si="7"/>
        <v>#DIV/0!</v>
      </c>
      <c r="BU54" s="1" t="e">
        <f t="shared" si="7"/>
        <v>#DIV/0!</v>
      </c>
      <c r="BV54" s="1">
        <f t="shared" si="7"/>
        <v>-0.19892187785231497</v>
      </c>
      <c r="BW54" s="1">
        <f t="shared" si="7"/>
        <v>-0.19892187759164048</v>
      </c>
      <c r="BX54" s="1">
        <f t="shared" si="7"/>
        <v>-0.31034482758620685</v>
      </c>
      <c r="BY54" s="1">
        <f t="shared" si="7"/>
        <v>-8.3333333333333259E-2</v>
      </c>
      <c r="BZ54" s="1">
        <f t="shared" si="7"/>
        <v>-0.11123813356258361</v>
      </c>
      <c r="CA54" s="1">
        <f t="shared" si="7"/>
        <v>-0.10952328549521895</v>
      </c>
      <c r="CB54" t="s">
        <v>83</v>
      </c>
    </row>
    <row r="55" spans="1:80">
      <c r="A55" t="s">
        <v>80</v>
      </c>
      <c r="B55" t="s">
        <v>92</v>
      </c>
      <c r="C55" t="s">
        <v>93</v>
      </c>
      <c r="D55" s="1">
        <f t="shared" ref="D55:BO55" si="8">D7/D31-1</f>
        <v>-5.3240740740740811E-2</v>
      </c>
      <c r="E55" s="1" t="e">
        <f t="shared" si="8"/>
        <v>#DIV/0!</v>
      </c>
      <c r="F55" s="1">
        <f t="shared" si="8"/>
        <v>-0.36363636363636354</v>
      </c>
      <c r="G55" s="1">
        <f t="shared" si="8"/>
        <v>1.9976498237367801E-2</v>
      </c>
      <c r="H55" s="1">
        <f t="shared" si="8"/>
        <v>0</v>
      </c>
      <c r="I55" s="1">
        <f t="shared" si="8"/>
        <v>0.10810810810810811</v>
      </c>
      <c r="J55" s="1">
        <f t="shared" si="8"/>
        <v>0</v>
      </c>
      <c r="K55" s="1">
        <f t="shared" si="8"/>
        <v>0</v>
      </c>
      <c r="L55" s="1">
        <f t="shared" si="8"/>
        <v>1.2677484787015914E-4</v>
      </c>
      <c r="M55" s="1">
        <f t="shared" si="8"/>
        <v>0</v>
      </c>
      <c r="N55" s="1">
        <f t="shared" si="8"/>
        <v>0</v>
      </c>
      <c r="O55" s="1">
        <f t="shared" si="8"/>
        <v>0</v>
      </c>
      <c r="P55" s="1">
        <f t="shared" si="8"/>
        <v>0</v>
      </c>
      <c r="Q55" s="1">
        <f t="shared" si="8"/>
        <v>0</v>
      </c>
      <c r="R55" s="1" t="e">
        <f t="shared" si="8"/>
        <v>#DIV/0!</v>
      </c>
      <c r="S55" s="1"/>
      <c r="T55" s="1"/>
      <c r="U55" s="1"/>
      <c r="V55" s="1"/>
      <c r="W55" s="1"/>
      <c r="X55" s="1"/>
      <c r="Y55" s="1"/>
      <c r="Z55" s="1">
        <f t="shared" si="8"/>
        <v>-2.7406093825568245E-3</v>
      </c>
      <c r="AA55" s="1">
        <f t="shared" si="8"/>
        <v>0</v>
      </c>
      <c r="AB55" s="1">
        <f t="shared" si="8"/>
        <v>0</v>
      </c>
      <c r="AC55" s="1">
        <f t="shared" si="8"/>
        <v>0</v>
      </c>
      <c r="AD55" s="1">
        <f t="shared" si="8"/>
        <v>0</v>
      </c>
      <c r="AE55" s="1">
        <f t="shared" si="8"/>
        <v>0</v>
      </c>
      <c r="AF55" s="1">
        <f t="shared" si="8"/>
        <v>0</v>
      </c>
      <c r="AG55" s="1">
        <f t="shared" si="8"/>
        <v>0</v>
      </c>
      <c r="AH55" s="1">
        <f t="shared" si="8"/>
        <v>0</v>
      </c>
      <c r="AI55" s="1">
        <f t="shared" si="8"/>
        <v>0</v>
      </c>
      <c r="AJ55" s="1">
        <f t="shared" si="8"/>
        <v>0</v>
      </c>
      <c r="AK55" s="1" t="e">
        <f t="shared" si="8"/>
        <v>#VALUE!</v>
      </c>
      <c r="AL55" s="1" t="e">
        <f t="shared" si="8"/>
        <v>#VALUE!</v>
      </c>
      <c r="AM55" s="1">
        <f t="shared" si="8"/>
        <v>0.15789473684210531</v>
      </c>
      <c r="AN55" s="1">
        <f t="shared" si="8"/>
        <v>0</v>
      </c>
      <c r="AO55" s="1">
        <f t="shared" si="8"/>
        <v>0.19999999999999996</v>
      </c>
      <c r="AP55" s="1">
        <f t="shared" si="8"/>
        <v>-1</v>
      </c>
      <c r="AQ55" s="1">
        <f t="shared" si="8"/>
        <v>0</v>
      </c>
      <c r="AR55" s="1">
        <f t="shared" si="8"/>
        <v>0</v>
      </c>
      <c r="AS55" s="1">
        <f t="shared" si="8"/>
        <v>0</v>
      </c>
      <c r="AT55" s="1">
        <f t="shared" si="8"/>
        <v>0</v>
      </c>
      <c r="AU55" s="1">
        <f t="shared" si="8"/>
        <v>-0.14583333333333337</v>
      </c>
      <c r="AV55" s="1">
        <f t="shared" si="8"/>
        <v>-0.31080336101872552</v>
      </c>
      <c r="AW55" s="1">
        <f t="shared" si="8"/>
        <v>-0.30608245923715494</v>
      </c>
      <c r="AX55" s="1">
        <f t="shared" si="8"/>
        <v>0.18193547604878435</v>
      </c>
      <c r="AY55" s="1">
        <f t="shared" si="8"/>
        <v>0.18445488807156174</v>
      </c>
      <c r="AZ55" s="1">
        <f t="shared" si="8"/>
        <v>0</v>
      </c>
      <c r="BA55" s="1">
        <f t="shared" si="8"/>
        <v>0</v>
      </c>
      <c r="BB55" s="1">
        <f t="shared" si="8"/>
        <v>0</v>
      </c>
      <c r="BC55" s="1">
        <f t="shared" si="8"/>
        <v>0</v>
      </c>
      <c r="BD55" s="1">
        <f t="shared" si="8"/>
        <v>0</v>
      </c>
      <c r="BE55" s="1">
        <f t="shared" si="8"/>
        <v>0</v>
      </c>
      <c r="BF55" s="1">
        <f t="shared" si="8"/>
        <v>0</v>
      </c>
      <c r="BG55" s="1">
        <f t="shared" si="8"/>
        <v>-0.14814814814814814</v>
      </c>
      <c r="BH55" s="1">
        <f t="shared" si="8"/>
        <v>8.5711095985629981E-4</v>
      </c>
      <c r="BI55" s="1">
        <f t="shared" si="8"/>
        <v>7.8331150874499933E-4</v>
      </c>
      <c r="BJ55" s="1">
        <f t="shared" si="8"/>
        <v>0</v>
      </c>
      <c r="BK55" s="1">
        <f t="shared" si="8"/>
        <v>0</v>
      </c>
      <c r="BL55" s="1">
        <f t="shared" si="8"/>
        <v>0</v>
      </c>
      <c r="BM55" s="1">
        <f t="shared" si="8"/>
        <v>0</v>
      </c>
      <c r="BN55" s="1">
        <f t="shared" si="8"/>
        <v>0</v>
      </c>
      <c r="BO55" s="1">
        <f t="shared" si="8"/>
        <v>0</v>
      </c>
      <c r="BP55" s="11">
        <f t="shared" ref="BP55:CA55" si="9">BP7/BP31-1</f>
        <v>0</v>
      </c>
      <c r="BQ55" s="1">
        <f t="shared" si="9"/>
        <v>0</v>
      </c>
      <c r="BR55" s="1">
        <f t="shared" si="9"/>
        <v>0</v>
      </c>
      <c r="BS55" s="1">
        <f t="shared" si="9"/>
        <v>0</v>
      </c>
      <c r="BT55" s="1" t="e">
        <f t="shared" si="9"/>
        <v>#DIV/0!</v>
      </c>
      <c r="BU55" s="1" t="e">
        <f t="shared" si="9"/>
        <v>#DIV/0!</v>
      </c>
      <c r="BV55" s="1">
        <f t="shared" si="9"/>
        <v>0</v>
      </c>
      <c r="BW55" s="1">
        <f t="shared" si="9"/>
        <v>0</v>
      </c>
      <c r="BX55" s="1">
        <f t="shared" si="9"/>
        <v>5.8823529411764497E-2</v>
      </c>
      <c r="BY55" s="1">
        <f t="shared" si="9"/>
        <v>-0.16666666666666663</v>
      </c>
      <c r="BZ55" s="1">
        <f t="shared" si="9"/>
        <v>-1.9564677824899901E-2</v>
      </c>
      <c r="CA55" s="1">
        <f t="shared" si="9"/>
        <v>-2.5660209105576759E-2</v>
      </c>
      <c r="CB55" t="s">
        <v>91</v>
      </c>
    </row>
    <row r="56" spans="1:80">
      <c r="A56" t="s">
        <v>80</v>
      </c>
      <c r="B56" t="s">
        <v>94</v>
      </c>
      <c r="C56" t="s">
        <v>95</v>
      </c>
      <c r="D56" s="1">
        <f t="shared" ref="D56:BO56" si="10">D8/D32-1</f>
        <v>-3.3489096573208754E-2</v>
      </c>
      <c r="E56" s="1" t="e">
        <f t="shared" si="10"/>
        <v>#DIV/0!</v>
      </c>
      <c r="F56" s="1">
        <f t="shared" si="10"/>
        <v>-0.16666666666666663</v>
      </c>
      <c r="G56" s="1">
        <f t="shared" si="10"/>
        <v>4.1640378548895907E-2</v>
      </c>
      <c r="H56" s="1">
        <f t="shared" si="10"/>
        <v>0</v>
      </c>
      <c r="I56" s="1">
        <f t="shared" si="10"/>
        <v>6.8965517241379448E-2</v>
      </c>
      <c r="J56" s="1">
        <f t="shared" si="10"/>
        <v>0</v>
      </c>
      <c r="K56" s="1">
        <f t="shared" si="10"/>
        <v>0</v>
      </c>
      <c r="L56" s="1">
        <f t="shared" si="10"/>
        <v>-1.2383900928791824E-4</v>
      </c>
      <c r="M56" s="1">
        <f t="shared" si="10"/>
        <v>0</v>
      </c>
      <c r="N56" s="1">
        <f t="shared" si="10"/>
        <v>0</v>
      </c>
      <c r="O56" s="1">
        <f t="shared" si="10"/>
        <v>0</v>
      </c>
      <c r="P56" s="1">
        <f t="shared" si="10"/>
        <v>0</v>
      </c>
      <c r="Q56" s="1" t="e">
        <f t="shared" si="10"/>
        <v>#DIV/0!</v>
      </c>
      <c r="R56" s="1">
        <f t="shared" si="10"/>
        <v>0</v>
      </c>
      <c r="S56" s="1"/>
      <c r="T56" s="1"/>
      <c r="U56" s="1"/>
      <c r="V56" s="1"/>
      <c r="W56" s="1"/>
      <c r="X56" s="1"/>
      <c r="Y56" s="1"/>
      <c r="Z56" s="1">
        <f t="shared" si="10"/>
        <v>-6.2011943040881645E-3</v>
      </c>
      <c r="AA56" s="1">
        <f t="shared" si="10"/>
        <v>0</v>
      </c>
      <c r="AB56" s="1">
        <f t="shared" si="10"/>
        <v>0</v>
      </c>
      <c r="AC56" s="1">
        <f t="shared" si="10"/>
        <v>0</v>
      </c>
      <c r="AD56" s="1">
        <f t="shared" si="10"/>
        <v>0</v>
      </c>
      <c r="AE56" s="1">
        <f t="shared" si="10"/>
        <v>0</v>
      </c>
      <c r="AF56" s="1">
        <f t="shared" si="10"/>
        <v>0</v>
      </c>
      <c r="AG56" s="1">
        <f t="shared" si="10"/>
        <v>0</v>
      </c>
      <c r="AH56" s="1">
        <f t="shared" si="10"/>
        <v>0</v>
      </c>
      <c r="AI56" s="1">
        <f t="shared" si="10"/>
        <v>0</v>
      </c>
      <c r="AJ56" s="1">
        <f t="shared" si="10"/>
        <v>0</v>
      </c>
      <c r="AK56" s="1" t="e">
        <f t="shared" si="10"/>
        <v>#VALUE!</v>
      </c>
      <c r="AL56" s="1" t="e">
        <f t="shared" si="10"/>
        <v>#VALUE!</v>
      </c>
      <c r="AM56" s="1">
        <f t="shared" si="10"/>
        <v>-0.10937500000000011</v>
      </c>
      <c r="AN56" s="1">
        <f t="shared" si="10"/>
        <v>0</v>
      </c>
      <c r="AO56" s="1">
        <f t="shared" si="10"/>
        <v>0.24358974358974361</v>
      </c>
      <c r="AP56" s="1">
        <f t="shared" si="10"/>
        <v>0</v>
      </c>
      <c r="AQ56" s="1">
        <f t="shared" si="10"/>
        <v>0</v>
      </c>
      <c r="AR56" s="1">
        <f t="shared" si="10"/>
        <v>0</v>
      </c>
      <c r="AS56" s="1">
        <f t="shared" si="10"/>
        <v>0</v>
      </c>
      <c r="AT56" s="1">
        <f t="shared" si="10"/>
        <v>0</v>
      </c>
      <c r="AU56" s="1">
        <f t="shared" si="10"/>
        <v>0.28000000000000003</v>
      </c>
      <c r="AV56" s="1">
        <f t="shared" si="10"/>
        <v>4.0490971343722926E-3</v>
      </c>
      <c r="AW56" s="1">
        <f t="shared" si="10"/>
        <v>5.1700011750004382E-3</v>
      </c>
      <c r="AX56" s="1">
        <f t="shared" si="10"/>
        <v>0.30078611341977424</v>
      </c>
      <c r="AY56" s="1">
        <f t="shared" si="10"/>
        <v>0.30622740923231873</v>
      </c>
      <c r="AZ56" s="1">
        <f t="shared" si="10"/>
        <v>0</v>
      </c>
      <c r="BA56" s="1">
        <f t="shared" si="10"/>
        <v>0</v>
      </c>
      <c r="BB56" s="1">
        <f t="shared" si="10"/>
        <v>0</v>
      </c>
      <c r="BC56" s="1">
        <f t="shared" si="10"/>
        <v>0</v>
      </c>
      <c r="BD56" s="1">
        <f t="shared" si="10"/>
        <v>0</v>
      </c>
      <c r="BE56" s="1">
        <f t="shared" si="10"/>
        <v>0</v>
      </c>
      <c r="BF56" s="1">
        <f t="shared" si="10"/>
        <v>0</v>
      </c>
      <c r="BG56" s="1">
        <f t="shared" si="10"/>
        <v>-0.10014727540500734</v>
      </c>
      <c r="BH56" s="1">
        <f t="shared" si="10"/>
        <v>-6.4068602015457388E-2</v>
      </c>
      <c r="BI56" s="1">
        <f t="shared" si="10"/>
        <v>-6.6554523227383866E-2</v>
      </c>
      <c r="BJ56" s="1">
        <f t="shared" si="10"/>
        <v>0</v>
      </c>
      <c r="BK56" s="1">
        <f t="shared" si="10"/>
        <v>0</v>
      </c>
      <c r="BL56" s="1">
        <f t="shared" si="10"/>
        <v>0</v>
      </c>
      <c r="BM56" s="1">
        <f t="shared" si="10"/>
        <v>0</v>
      </c>
      <c r="BN56" s="1">
        <f t="shared" si="10"/>
        <v>0</v>
      </c>
      <c r="BO56" s="1">
        <f t="shared" si="10"/>
        <v>0</v>
      </c>
      <c r="BP56" s="11">
        <f t="shared" ref="BP56:CA56" si="11">BP8/BP32-1</f>
        <v>0</v>
      </c>
      <c r="BQ56" s="1">
        <f t="shared" si="11"/>
        <v>0</v>
      </c>
      <c r="BR56" s="1">
        <f t="shared" si="11"/>
        <v>0</v>
      </c>
      <c r="BS56" s="1">
        <f t="shared" si="11"/>
        <v>0</v>
      </c>
      <c r="BT56" s="1" t="e">
        <f t="shared" si="11"/>
        <v>#DIV/0!</v>
      </c>
      <c r="BU56" s="1" t="e">
        <f t="shared" si="11"/>
        <v>#DIV/0!</v>
      </c>
      <c r="BV56" s="1">
        <f t="shared" si="11"/>
        <v>0</v>
      </c>
      <c r="BW56" s="1">
        <f t="shared" si="11"/>
        <v>0</v>
      </c>
      <c r="BX56" s="1">
        <f t="shared" si="11"/>
        <v>-0.1428571428571429</v>
      </c>
      <c r="BY56" s="1">
        <f t="shared" si="11"/>
        <v>-0.10447761194029859</v>
      </c>
      <c r="BZ56" s="1">
        <f t="shared" si="11"/>
        <v>-0.16094877203347191</v>
      </c>
      <c r="CA56" s="1">
        <f t="shared" si="11"/>
        <v>-0.15899283366142691</v>
      </c>
      <c r="CB56" t="s">
        <v>83</v>
      </c>
    </row>
    <row r="57" spans="1:80">
      <c r="A57" t="s">
        <v>80</v>
      </c>
      <c r="B57" t="s">
        <v>96</v>
      </c>
      <c r="C57" t="s">
        <v>95</v>
      </c>
      <c r="D57" s="1">
        <f t="shared" ref="D57:BO57" si="12">D9/D33-1</f>
        <v>-4.5098039215686336E-2</v>
      </c>
      <c r="E57" s="1" t="e">
        <f t="shared" si="12"/>
        <v>#DIV/0!</v>
      </c>
      <c r="F57" s="1">
        <f t="shared" si="12"/>
        <v>0</v>
      </c>
      <c r="G57" s="1">
        <f t="shared" si="12"/>
        <v>3.8848920863309377E-2</v>
      </c>
      <c r="H57" s="1">
        <f t="shared" si="12"/>
        <v>0</v>
      </c>
      <c r="I57" s="1">
        <f t="shared" si="12"/>
        <v>0.19999999999999996</v>
      </c>
      <c r="J57" s="1">
        <f t="shared" si="12"/>
        <v>0</v>
      </c>
      <c r="K57" s="1">
        <f t="shared" si="12"/>
        <v>0</v>
      </c>
      <c r="L57" s="1">
        <f t="shared" si="12"/>
        <v>-6.9164989939637378E-3</v>
      </c>
      <c r="M57" s="1">
        <f t="shared" si="12"/>
        <v>0</v>
      </c>
      <c r="N57" s="1">
        <f t="shared" si="12"/>
        <v>0</v>
      </c>
      <c r="O57" s="1">
        <f t="shared" si="12"/>
        <v>0</v>
      </c>
      <c r="P57" s="1">
        <f t="shared" si="12"/>
        <v>0</v>
      </c>
      <c r="Q57" s="1" t="e">
        <f t="shared" si="12"/>
        <v>#DIV/0!</v>
      </c>
      <c r="R57" s="1">
        <f t="shared" si="12"/>
        <v>0</v>
      </c>
      <c r="S57" s="1"/>
      <c r="T57" s="1"/>
      <c r="U57" s="1"/>
      <c r="V57" s="1"/>
      <c r="W57" s="1"/>
      <c r="X57" s="1"/>
      <c r="Y57" s="1"/>
      <c r="Z57" s="1">
        <f t="shared" si="12"/>
        <v>-1.103752759381893E-2</v>
      </c>
      <c r="AA57" s="1">
        <f t="shared" si="12"/>
        <v>0</v>
      </c>
      <c r="AB57" s="1">
        <f t="shared" si="12"/>
        <v>0</v>
      </c>
      <c r="AC57" s="1">
        <f t="shared" si="12"/>
        <v>0</v>
      </c>
      <c r="AD57" s="1">
        <f t="shared" si="12"/>
        <v>0</v>
      </c>
      <c r="AE57" s="1">
        <f t="shared" si="12"/>
        <v>0</v>
      </c>
      <c r="AF57" s="1">
        <f t="shared" si="12"/>
        <v>0</v>
      </c>
      <c r="AG57" s="1">
        <f t="shared" si="12"/>
        <v>0</v>
      </c>
      <c r="AH57" s="1">
        <f t="shared" si="12"/>
        <v>0</v>
      </c>
      <c r="AI57" s="1">
        <f t="shared" si="12"/>
        <v>0</v>
      </c>
      <c r="AJ57" s="1">
        <f t="shared" si="12"/>
        <v>0</v>
      </c>
      <c r="AK57" s="1" t="e">
        <f t="shared" si="12"/>
        <v>#VALUE!</v>
      </c>
      <c r="AL57" s="1" t="e">
        <f t="shared" si="12"/>
        <v>#VALUE!</v>
      </c>
      <c r="AM57" s="1">
        <f t="shared" si="12"/>
        <v>-9.4339622641509524E-2</v>
      </c>
      <c r="AN57" s="1">
        <f t="shared" si="12"/>
        <v>0</v>
      </c>
      <c r="AO57" s="1">
        <f t="shared" si="12"/>
        <v>-6.6666666666666763E-2</v>
      </c>
      <c r="AP57" s="1" t="e">
        <f t="shared" si="12"/>
        <v>#DIV/0!</v>
      </c>
      <c r="AQ57" s="1">
        <f t="shared" si="12"/>
        <v>0</v>
      </c>
      <c r="AR57" s="1">
        <f t="shared" si="12"/>
        <v>0</v>
      </c>
      <c r="AS57" s="1">
        <f t="shared" si="12"/>
        <v>0</v>
      </c>
      <c r="AT57" s="1">
        <f t="shared" si="12"/>
        <v>0</v>
      </c>
      <c r="AU57" s="1">
        <f t="shared" si="12"/>
        <v>3.2000000000000028E-2</v>
      </c>
      <c r="AV57" s="1">
        <f t="shared" si="12"/>
        <v>9.4589152322182457E-2</v>
      </c>
      <c r="AW57" s="1">
        <f t="shared" si="12"/>
        <v>0.10651094183121579</v>
      </c>
      <c r="AX57" s="1">
        <f t="shared" si="12"/>
        <v>-3.6953626996255484E-2</v>
      </c>
      <c r="AY57" s="1">
        <f t="shared" si="12"/>
        <v>-3.4491433584477149E-2</v>
      </c>
      <c r="AZ57" s="1">
        <f t="shared" si="12"/>
        <v>0</v>
      </c>
      <c r="BA57" s="1">
        <f t="shared" si="12"/>
        <v>0</v>
      </c>
      <c r="BB57" s="1">
        <f t="shared" si="12"/>
        <v>0</v>
      </c>
      <c r="BC57" s="1">
        <f t="shared" si="12"/>
        <v>0</v>
      </c>
      <c r="BD57" s="1">
        <f t="shared" si="12"/>
        <v>0</v>
      </c>
      <c r="BE57" s="1">
        <f t="shared" si="12"/>
        <v>0</v>
      </c>
      <c r="BF57" s="1">
        <f t="shared" si="12"/>
        <v>0</v>
      </c>
      <c r="BG57" s="1">
        <f t="shared" si="12"/>
        <v>-4.2288557213930211E-2</v>
      </c>
      <c r="BH57" s="1">
        <f t="shared" si="12"/>
        <v>-5.1912817598295802E-2</v>
      </c>
      <c r="BI57" s="1">
        <f t="shared" si="12"/>
        <v>-5.0795172344119788E-2</v>
      </c>
      <c r="BJ57" s="1">
        <f t="shared" si="12"/>
        <v>0</v>
      </c>
      <c r="BK57" s="1">
        <f t="shared" si="12"/>
        <v>0</v>
      </c>
      <c r="BL57" s="1">
        <f t="shared" si="12"/>
        <v>0</v>
      </c>
      <c r="BM57" s="1">
        <f t="shared" si="12"/>
        <v>0</v>
      </c>
      <c r="BN57" s="1">
        <f t="shared" si="12"/>
        <v>0</v>
      </c>
      <c r="BO57" s="1">
        <f t="shared" si="12"/>
        <v>0</v>
      </c>
      <c r="BP57" s="11">
        <f t="shared" ref="BP57:CA57" si="13">BP9/BP33-1</f>
        <v>0</v>
      </c>
      <c r="BQ57" s="1">
        <f t="shared" si="13"/>
        <v>0</v>
      </c>
      <c r="BR57" s="1">
        <f t="shared" si="13"/>
        <v>0</v>
      </c>
      <c r="BS57" s="1">
        <f t="shared" si="13"/>
        <v>0</v>
      </c>
      <c r="BT57" s="1" t="e">
        <f t="shared" si="13"/>
        <v>#DIV/0!</v>
      </c>
      <c r="BU57" s="1" t="e">
        <f t="shared" si="13"/>
        <v>#DIV/0!</v>
      </c>
      <c r="BV57" s="1">
        <f t="shared" si="13"/>
        <v>0</v>
      </c>
      <c r="BW57" s="1">
        <f t="shared" si="13"/>
        <v>0</v>
      </c>
      <c r="BX57" s="1">
        <f t="shared" si="13"/>
        <v>-8.064516129032262E-2</v>
      </c>
      <c r="BY57" s="1">
        <f t="shared" si="13"/>
        <v>8.0000000000000071E-3</v>
      </c>
      <c r="BZ57" s="1">
        <f t="shared" si="13"/>
        <v>-7.0462321653813831E-2</v>
      </c>
      <c r="CA57" s="1">
        <f t="shared" si="13"/>
        <v>-6.9267743265966519E-2</v>
      </c>
      <c r="CB57" t="s">
        <v>83</v>
      </c>
    </row>
    <row r="58" spans="1:80">
      <c r="A58" t="s">
        <v>80</v>
      </c>
      <c r="B58" t="s">
        <v>97</v>
      </c>
      <c r="C58" t="s">
        <v>82</v>
      </c>
      <c r="D58" s="1">
        <f t="shared" ref="D58:BO58" si="14">D10/D34-1</f>
        <v>1.3589804266252115E-2</v>
      </c>
      <c r="E58" s="1" t="e">
        <f t="shared" si="14"/>
        <v>#DIV/0!</v>
      </c>
      <c r="F58" s="1">
        <f t="shared" si="14"/>
        <v>-0.51099706744868034</v>
      </c>
      <c r="G58" s="1">
        <f t="shared" si="14"/>
        <v>-4.46969557450414E-2</v>
      </c>
      <c r="H58" s="1">
        <f t="shared" si="14"/>
        <v>1.0000000000000009E-2</v>
      </c>
      <c r="I58" s="1">
        <f t="shared" si="14"/>
        <v>0.10082752613240431</v>
      </c>
      <c r="J58" s="1">
        <f t="shared" si="14"/>
        <v>0</v>
      </c>
      <c r="K58" s="1">
        <f t="shared" si="14"/>
        <v>0</v>
      </c>
      <c r="L58" s="1">
        <f t="shared" si="14"/>
        <v>1.6165280132476312E-3</v>
      </c>
      <c r="M58" s="1">
        <f t="shared" si="14"/>
        <v>0</v>
      </c>
      <c r="N58" s="1">
        <f t="shared" si="14"/>
        <v>0</v>
      </c>
      <c r="O58" s="1">
        <f t="shared" si="14"/>
        <v>5.431830526887671E-3</v>
      </c>
      <c r="P58" s="1">
        <f t="shared" si="14"/>
        <v>0</v>
      </c>
      <c r="Q58" s="1">
        <f t="shared" si="14"/>
        <v>0</v>
      </c>
      <c r="R58" s="1">
        <f t="shared" si="14"/>
        <v>0</v>
      </c>
      <c r="S58" s="1"/>
      <c r="T58" s="1"/>
      <c r="U58" s="1"/>
      <c r="V58" s="1"/>
      <c r="W58" s="1"/>
      <c r="X58" s="1"/>
      <c r="Y58" s="1"/>
      <c r="Z58" s="1">
        <f t="shared" si="14"/>
        <v>-0.1134207630772891</v>
      </c>
      <c r="AA58" s="1">
        <f t="shared" si="14"/>
        <v>0</v>
      </c>
      <c r="AB58" s="1">
        <f t="shared" si="14"/>
        <v>0</v>
      </c>
      <c r="AC58" s="1">
        <f t="shared" si="14"/>
        <v>4.1876046901179187E-4</v>
      </c>
      <c r="AD58" s="1">
        <f t="shared" si="14"/>
        <v>4.7268752400375647E-4</v>
      </c>
      <c r="AE58" s="1">
        <f t="shared" si="14"/>
        <v>0</v>
      </c>
      <c r="AF58" s="1">
        <f t="shared" si="14"/>
        <v>4.0915115541981795E-3</v>
      </c>
      <c r="AG58" s="1">
        <f t="shared" si="14"/>
        <v>4.7415836889521668E-3</v>
      </c>
      <c r="AH58" s="1">
        <f t="shared" si="14"/>
        <v>1.9230769230769162E-2</v>
      </c>
      <c r="AI58" s="1">
        <f t="shared" si="14"/>
        <v>1.9230769230769162E-2</v>
      </c>
      <c r="AJ58" s="1">
        <f t="shared" si="14"/>
        <v>3.8831360946745663E-2</v>
      </c>
      <c r="AK58" s="1" t="e">
        <f t="shared" si="14"/>
        <v>#VALUE!</v>
      </c>
      <c r="AL58" s="1" t="e">
        <f t="shared" si="14"/>
        <v>#VALUE!</v>
      </c>
      <c r="AM58" s="1">
        <f t="shared" si="14"/>
        <v>-6.119402985074629E-2</v>
      </c>
      <c r="AN58" s="1">
        <f t="shared" si="14"/>
        <v>-5.0035860257329756E-2</v>
      </c>
      <c r="AO58" s="1">
        <f t="shared" si="14"/>
        <v>2.5018166718571599E-2</v>
      </c>
      <c r="AP58" s="1">
        <f t="shared" si="14"/>
        <v>1.6393442622950838E-2</v>
      </c>
      <c r="AQ58" s="1">
        <f t="shared" si="14"/>
        <v>8.7289759420907664E-3</v>
      </c>
      <c r="AR58" s="1">
        <f t="shared" si="14"/>
        <v>2.796146896248386E-2</v>
      </c>
      <c r="AS58" s="1">
        <f t="shared" si="14"/>
        <v>8.7289759420907664E-3</v>
      </c>
      <c r="AT58" s="1">
        <f t="shared" si="14"/>
        <v>8.7289759420907664E-3</v>
      </c>
      <c r="AU58" s="1">
        <f t="shared" si="14"/>
        <v>0.14119641559699692</v>
      </c>
      <c r="AV58" s="1">
        <f t="shared" si="14"/>
        <v>3.6018600650484789E-3</v>
      </c>
      <c r="AW58" s="1">
        <f t="shared" si="14"/>
        <v>2.1291295838310242E-2</v>
      </c>
      <c r="AX58" s="1">
        <f t="shared" si="14"/>
        <v>1.5601756536433919E-2</v>
      </c>
      <c r="AY58" s="1">
        <f t="shared" si="14"/>
        <v>2.4972942931523745E-2</v>
      </c>
      <c r="AZ58" s="1">
        <f t="shared" si="14"/>
        <v>-4.7619047619047672E-2</v>
      </c>
      <c r="BA58" s="1">
        <f t="shared" si="14"/>
        <v>-2.3390232840890479E-2</v>
      </c>
      <c r="BB58" s="1">
        <f t="shared" si="14"/>
        <v>-0.17391304347826086</v>
      </c>
      <c r="BC58" s="1">
        <f t="shared" si="14"/>
        <v>2.9841729335137401E-2</v>
      </c>
      <c r="BD58" s="1">
        <f t="shared" si="14"/>
        <v>4.2608022007557533E-3</v>
      </c>
      <c r="BE58" s="1">
        <f t="shared" si="14"/>
        <v>3.6822883654348271E-3</v>
      </c>
      <c r="BF58" s="1">
        <f t="shared" si="14"/>
        <v>-3.3837124299140542E-2</v>
      </c>
      <c r="BG58" s="1">
        <f t="shared" si="14"/>
        <v>3.9678627760253438E-3</v>
      </c>
      <c r="BH58" s="1">
        <f t="shared" si="14"/>
        <v>-0.1959286318579484</v>
      </c>
      <c r="BI58" s="1">
        <f t="shared" si="14"/>
        <v>-0.19873847930477495</v>
      </c>
      <c r="BJ58" s="1">
        <f t="shared" si="14"/>
        <v>-2.9148651053717112E-2</v>
      </c>
      <c r="BK58" s="1">
        <f t="shared" si="14"/>
        <v>0</v>
      </c>
      <c r="BL58" s="1">
        <f t="shared" si="14"/>
        <v>2.5832177531206701E-2</v>
      </c>
      <c r="BM58" s="1">
        <f t="shared" si="14"/>
        <v>1.2282704372194919E-2</v>
      </c>
      <c r="BN58" s="1">
        <f t="shared" si="14"/>
        <v>-8.1963922283177393E-2</v>
      </c>
      <c r="BO58" s="1">
        <f t="shared" si="14"/>
        <v>-0.11798439429685037</v>
      </c>
      <c r="BP58" s="11">
        <f t="shared" ref="BP58:CA58" si="15">BP10/BP34-1</f>
        <v>2.2080587370716831E-2</v>
      </c>
      <c r="BQ58" s="1">
        <f t="shared" si="15"/>
        <v>2.2080587370716831E-2</v>
      </c>
      <c r="BR58" s="1">
        <f t="shared" si="15"/>
        <v>1.6743465599271534E-2</v>
      </c>
      <c r="BS58" s="1">
        <f t="shared" si="15"/>
        <v>2.2080587370716831E-2</v>
      </c>
      <c r="BT58" s="1">
        <f t="shared" si="15"/>
        <v>1.0354620956629441</v>
      </c>
      <c r="BU58" s="1">
        <f t="shared" si="15"/>
        <v>-1.8521555489362074E-2</v>
      </c>
      <c r="BV58" s="1">
        <f t="shared" si="15"/>
        <v>-6.5953397951918902E-3</v>
      </c>
      <c r="BW58" s="1">
        <f t="shared" si="15"/>
        <v>-4.372854062358289E-2</v>
      </c>
      <c r="BX58" s="1">
        <f t="shared" si="15"/>
        <v>6.2999112688553849E-2</v>
      </c>
      <c r="BY58" s="1">
        <f t="shared" si="15"/>
        <v>0.16540540540540527</v>
      </c>
      <c r="BZ58" s="1">
        <f t="shared" si="15"/>
        <v>0.23853370602753587</v>
      </c>
      <c r="CA58" s="1">
        <f t="shared" si="15"/>
        <v>0.21381765835892153</v>
      </c>
      <c r="CB58" t="s">
        <v>84</v>
      </c>
    </row>
    <row r="59" spans="1:80">
      <c r="A59" t="s">
        <v>80</v>
      </c>
      <c r="B59" t="s">
        <v>98</v>
      </c>
      <c r="C59" t="s">
        <v>99</v>
      </c>
      <c r="D59" s="1">
        <f t="shared" ref="D59:BO59" si="16">D11/D35-1</f>
        <v>8.7255621921284776E-2</v>
      </c>
      <c r="E59" s="1" t="e">
        <f t="shared" si="16"/>
        <v>#DIV/0!</v>
      </c>
      <c r="F59" s="1">
        <f t="shared" si="16"/>
        <v>-0.79647869982762864</v>
      </c>
      <c r="G59" s="1">
        <f t="shared" si="16"/>
        <v>-5.1665551839464863E-2</v>
      </c>
      <c r="H59" s="1">
        <f t="shared" si="16"/>
        <v>-9.8039215686274161E-3</v>
      </c>
      <c r="I59" s="1">
        <f t="shared" si="16"/>
        <v>-5.0683303624479925E-2</v>
      </c>
      <c r="J59" s="1">
        <f t="shared" si="16"/>
        <v>0</v>
      </c>
      <c r="K59" s="1">
        <f t="shared" si="16"/>
        <v>0</v>
      </c>
      <c r="L59" s="1">
        <f t="shared" si="16"/>
        <v>-0.14671391395825262</v>
      </c>
      <c r="M59" s="1">
        <f t="shared" si="16"/>
        <v>0</v>
      </c>
      <c r="N59" s="1">
        <f t="shared" si="16"/>
        <v>0</v>
      </c>
      <c r="O59" s="1">
        <f t="shared" si="16"/>
        <v>-2.2282349196244278E-3</v>
      </c>
      <c r="P59" s="1">
        <f t="shared" si="16"/>
        <v>0</v>
      </c>
      <c r="Q59" s="1">
        <f t="shared" si="16"/>
        <v>0</v>
      </c>
      <c r="R59" s="1">
        <f t="shared" si="16"/>
        <v>0</v>
      </c>
      <c r="S59" s="1"/>
      <c r="T59" s="1"/>
      <c r="U59" s="1"/>
      <c r="V59" s="1"/>
      <c r="W59" s="1"/>
      <c r="X59" s="1"/>
      <c r="Y59" s="1"/>
      <c r="Z59" s="1">
        <f t="shared" si="16"/>
        <v>-1.0057996406891534E-2</v>
      </c>
      <c r="AA59" s="1">
        <f t="shared" si="16"/>
        <v>0</v>
      </c>
      <c r="AB59" s="1">
        <f t="shared" si="16"/>
        <v>0</v>
      </c>
      <c r="AC59" s="1">
        <f t="shared" si="16"/>
        <v>7.6950823614274633E-4</v>
      </c>
      <c r="AD59" s="1">
        <f t="shared" si="16"/>
        <v>8.6447546150392185E-4</v>
      </c>
      <c r="AE59" s="1">
        <f t="shared" si="16"/>
        <v>0</v>
      </c>
      <c r="AF59" s="1">
        <f t="shared" si="16"/>
        <v>-1.7437089715536258E-3</v>
      </c>
      <c r="AG59" s="1">
        <f t="shared" si="16"/>
        <v>-2.0901761719915868E-3</v>
      </c>
      <c r="AH59" s="1">
        <f t="shared" si="16"/>
        <v>0</v>
      </c>
      <c r="AI59" s="1">
        <f t="shared" si="16"/>
        <v>0</v>
      </c>
      <c r="AJ59" s="1">
        <f t="shared" si="16"/>
        <v>0</v>
      </c>
      <c r="AK59" s="1" t="e">
        <f t="shared" si="16"/>
        <v>#VALUE!</v>
      </c>
      <c r="AL59" s="1" t="e">
        <f t="shared" si="16"/>
        <v>#VALUE!</v>
      </c>
      <c r="AM59" s="1">
        <f t="shared" si="16"/>
        <v>0.13485813331323726</v>
      </c>
      <c r="AN59" s="1">
        <f t="shared" si="16"/>
        <v>-2.4248199915290147E-2</v>
      </c>
      <c r="AO59" s="1">
        <f t="shared" si="16"/>
        <v>0.32445659711902364</v>
      </c>
      <c r="AP59" s="1">
        <f t="shared" si="16"/>
        <v>0.18674698795180733</v>
      </c>
      <c r="AQ59" s="1">
        <f t="shared" si="16"/>
        <v>4.1383191595797841E-2</v>
      </c>
      <c r="AR59" s="1">
        <f t="shared" si="16"/>
        <v>4.9116579709436614E-2</v>
      </c>
      <c r="AS59" s="1">
        <f t="shared" si="16"/>
        <v>4.1383191595797841E-2</v>
      </c>
      <c r="AT59" s="1">
        <f t="shared" si="16"/>
        <v>4.1383191595797841E-2</v>
      </c>
      <c r="AU59" s="1">
        <f t="shared" si="16"/>
        <v>6.8869019179578217E-2</v>
      </c>
      <c r="AV59" s="1">
        <f t="shared" si="16"/>
        <v>2.0156328035576543E-2</v>
      </c>
      <c r="AW59" s="1">
        <f t="shared" si="16"/>
        <v>2.7853556212503072E-2</v>
      </c>
      <c r="AX59" s="1">
        <f t="shared" si="16"/>
        <v>0.18723882092033439</v>
      </c>
      <c r="AY59" s="1">
        <f t="shared" si="16"/>
        <v>0.18554008789940513</v>
      </c>
      <c r="AZ59" s="1">
        <f t="shared" si="16"/>
        <v>1.2048192771084265E-2</v>
      </c>
      <c r="BA59" s="1">
        <f t="shared" si="16"/>
        <v>-2.3472211042833258E-2</v>
      </c>
      <c r="BB59" s="1">
        <f t="shared" si="16"/>
        <v>-0.20408163265306123</v>
      </c>
      <c r="BC59" s="1">
        <f t="shared" si="16"/>
        <v>0</v>
      </c>
      <c r="BD59" s="1">
        <f t="shared" si="16"/>
        <v>-1.7006457033288402E-3</v>
      </c>
      <c r="BE59" s="1">
        <f t="shared" si="16"/>
        <v>1.4053943168814254E-2</v>
      </c>
      <c r="BF59" s="1">
        <f t="shared" si="16"/>
        <v>1.4047589430099761E-2</v>
      </c>
      <c r="BG59" s="1">
        <f t="shared" si="16"/>
        <v>0.17297693015223481</v>
      </c>
      <c r="BH59" s="1">
        <f t="shared" si="16"/>
        <v>0.13744463784100502</v>
      </c>
      <c r="BI59" s="1">
        <f t="shared" si="16"/>
        <v>0.13919868455991979</v>
      </c>
      <c r="BJ59" s="1">
        <f t="shared" si="16"/>
        <v>-1.5921782223589753E-2</v>
      </c>
      <c r="BK59" s="1">
        <f t="shared" si="16"/>
        <v>8.6956521739130377E-2</v>
      </c>
      <c r="BL59" s="1">
        <f t="shared" si="16"/>
        <v>-5.8920195547333964E-3</v>
      </c>
      <c r="BM59" s="1">
        <f t="shared" si="16"/>
        <v>4.2114359285649883E-3</v>
      </c>
      <c r="BN59" s="1">
        <f t="shared" si="16"/>
        <v>9.1582995050460525E-2</v>
      </c>
      <c r="BO59" s="1">
        <f t="shared" si="16"/>
        <v>0.14021997547057996</v>
      </c>
      <c r="BP59" s="11">
        <f t="shared" ref="BP59:CA59" si="17">BP11/BP35-1</f>
        <v>4.3440019352837034E-2</v>
      </c>
      <c r="BQ59" s="1">
        <f t="shared" si="17"/>
        <v>4.3440019352837034E-2</v>
      </c>
      <c r="BR59" s="1">
        <f t="shared" si="17"/>
        <v>4.7276998721400343E-2</v>
      </c>
      <c r="BS59" s="1">
        <f t="shared" si="17"/>
        <v>4.3440019352837034E-2</v>
      </c>
      <c r="BT59" s="1">
        <f t="shared" si="17"/>
        <v>-0.26004490653153789</v>
      </c>
      <c r="BU59" s="1">
        <f t="shared" si="17"/>
        <v>3.7892012897660088E-3</v>
      </c>
      <c r="BV59" s="1">
        <f t="shared" si="17"/>
        <v>6.5020432730382716E-3</v>
      </c>
      <c r="BW59" s="1">
        <f t="shared" si="17"/>
        <v>6.5009586989686063E-3</v>
      </c>
      <c r="BX59" s="1">
        <f t="shared" si="17"/>
        <v>2.5738957157090736E-2</v>
      </c>
      <c r="BY59" s="1">
        <f t="shared" si="17"/>
        <v>0.35722584681383518</v>
      </c>
      <c r="BZ59" s="1">
        <f t="shared" si="17"/>
        <v>0.28662415986971945</v>
      </c>
      <c r="CA59" s="1">
        <f t="shared" si="17"/>
        <v>0.26995909055149081</v>
      </c>
      <c r="CB59" t="s">
        <v>84</v>
      </c>
    </row>
    <row r="60" spans="1:80">
      <c r="A60" t="s">
        <v>80</v>
      </c>
      <c r="B60" t="s">
        <v>100</v>
      </c>
      <c r="C60" t="s">
        <v>101</v>
      </c>
      <c r="D60" s="1">
        <f t="shared" ref="D60:BO60" si="18">D12/D36-1</f>
        <v>-0.25805156123781525</v>
      </c>
      <c r="E60" s="1" t="e">
        <f t="shared" si="18"/>
        <v>#DIV/0!</v>
      </c>
      <c r="F60" s="1">
        <f t="shared" si="18"/>
        <v>-0.36969392875062723</v>
      </c>
      <c r="G60" s="1">
        <f t="shared" si="18"/>
        <v>-3.6306660459663131E-2</v>
      </c>
      <c r="H60" s="1">
        <f t="shared" si="18"/>
        <v>4.0000000000000036E-2</v>
      </c>
      <c r="I60" s="1">
        <f t="shared" si="18"/>
        <v>0.23075639959568406</v>
      </c>
      <c r="J60" s="1">
        <f t="shared" si="18"/>
        <v>0</v>
      </c>
      <c r="K60" s="1">
        <f t="shared" si="18"/>
        <v>0</v>
      </c>
      <c r="L60" s="1">
        <f t="shared" si="18"/>
        <v>2.1623959346905863E-5</v>
      </c>
      <c r="M60" s="1">
        <f t="shared" si="18"/>
        <v>0</v>
      </c>
      <c r="N60" s="1">
        <f t="shared" si="18"/>
        <v>0</v>
      </c>
      <c r="O60" s="1">
        <f t="shared" si="18"/>
        <v>-4.6076099881093846E-3</v>
      </c>
      <c r="P60" s="1">
        <f t="shared" si="18"/>
        <v>0</v>
      </c>
      <c r="Q60" s="1">
        <f t="shared" si="18"/>
        <v>0</v>
      </c>
      <c r="R60" s="1">
        <f t="shared" si="18"/>
        <v>0</v>
      </c>
      <c r="S60" s="1"/>
      <c r="T60" s="1"/>
      <c r="U60" s="1"/>
      <c r="V60" s="1"/>
      <c r="W60" s="1"/>
      <c r="X60" s="1"/>
      <c r="Y60" s="1"/>
      <c r="Z60" s="1">
        <f t="shared" si="18"/>
        <v>-8.8932754170867323E-3</v>
      </c>
      <c r="AA60" s="1">
        <f t="shared" si="18"/>
        <v>0</v>
      </c>
      <c r="AB60" s="1">
        <f t="shared" si="18"/>
        <v>9.7878787878787872</v>
      </c>
      <c r="AC60" s="1">
        <f t="shared" si="18"/>
        <v>-1.0339036422798431E-3</v>
      </c>
      <c r="AD60" s="1">
        <f t="shared" si="18"/>
        <v>7.4582428620395547E-4</v>
      </c>
      <c r="AE60" s="1">
        <f t="shared" si="18"/>
        <v>0</v>
      </c>
      <c r="AF60" s="1">
        <f t="shared" si="18"/>
        <v>2.7917642953287913E-3</v>
      </c>
      <c r="AG60" s="1">
        <f t="shared" si="18"/>
        <v>4.1815838464843269E-2</v>
      </c>
      <c r="AH60" s="1">
        <f t="shared" si="18"/>
        <v>0</v>
      </c>
      <c r="AI60" s="1">
        <f t="shared" si="18"/>
        <v>0</v>
      </c>
      <c r="AJ60" s="1">
        <f t="shared" si="18"/>
        <v>0</v>
      </c>
      <c r="AK60" s="1" t="e">
        <f t="shared" si="18"/>
        <v>#VALUE!</v>
      </c>
      <c r="AL60" s="1" t="e">
        <f t="shared" si="18"/>
        <v>#VALUE!</v>
      </c>
      <c r="AM60" s="1">
        <f t="shared" si="18"/>
        <v>4.534997321231593E-2</v>
      </c>
      <c r="AN60" s="1">
        <f t="shared" si="18"/>
        <v>2.5860427115219631E-2</v>
      </c>
      <c r="AO60" s="1">
        <f t="shared" si="18"/>
        <v>0.50489251080733744</v>
      </c>
      <c r="AP60" s="1">
        <f t="shared" si="18"/>
        <v>0.32843137254901955</v>
      </c>
      <c r="AQ60" s="1">
        <f t="shared" si="18"/>
        <v>3.1591366789397668E-2</v>
      </c>
      <c r="AR60" s="1">
        <f t="shared" si="18"/>
        <v>0.12482398273114237</v>
      </c>
      <c r="AS60" s="1">
        <f t="shared" si="18"/>
        <v>3.1591366789397668E-2</v>
      </c>
      <c r="AT60" s="1">
        <f t="shared" si="18"/>
        <v>3.1591366789397668E-2</v>
      </c>
      <c r="AU60" s="1">
        <f t="shared" si="18"/>
        <v>0.12691131498470942</v>
      </c>
      <c r="AV60" s="1">
        <f t="shared" si="18"/>
        <v>0.11433441438315106</v>
      </c>
      <c r="AW60" s="1">
        <f t="shared" si="18"/>
        <v>3.6115394978988524E-2</v>
      </c>
      <c r="AX60" s="1">
        <f t="shared" si="18"/>
        <v>0.21215638778509627</v>
      </c>
      <c r="AY60" s="1">
        <f t="shared" si="18"/>
        <v>0.20989764173787417</v>
      </c>
      <c r="AZ60" s="1">
        <f t="shared" si="18"/>
        <v>6.8493150684931559E-2</v>
      </c>
      <c r="BA60" s="1">
        <f t="shared" si="18"/>
        <v>3.3684035805752188E-3</v>
      </c>
      <c r="BB60" s="1">
        <f t="shared" si="18"/>
        <v>-0.22916666666666663</v>
      </c>
      <c r="BC60" s="1">
        <f t="shared" si="18"/>
        <v>0</v>
      </c>
      <c r="BD60" s="1">
        <f t="shared" si="18"/>
        <v>-3.6273515338050011E-3</v>
      </c>
      <c r="BE60" s="1">
        <f t="shared" si="18"/>
        <v>5.2560823521951461E-2</v>
      </c>
      <c r="BF60" s="1">
        <f t="shared" si="18"/>
        <v>5.2565109734390214E-2</v>
      </c>
      <c r="BG60" s="1">
        <f t="shared" si="18"/>
        <v>-0.78197377838010684</v>
      </c>
      <c r="BH60" s="1">
        <f t="shared" si="18"/>
        <v>-0.13319631221178918</v>
      </c>
      <c r="BI60" s="1">
        <f t="shared" si="18"/>
        <v>-0.13414913127600259</v>
      </c>
      <c r="BJ60" s="1">
        <f t="shared" si="18"/>
        <v>1.3795382746051077E-2</v>
      </c>
      <c r="BK60" s="1">
        <f t="shared" si="18"/>
        <v>0</v>
      </c>
      <c r="BL60" s="1">
        <f t="shared" si="18"/>
        <v>3.2442232766269896E-3</v>
      </c>
      <c r="BM60" s="1">
        <f t="shared" si="18"/>
        <v>2.6246306657446983E-3</v>
      </c>
      <c r="BN60" s="1">
        <f t="shared" si="18"/>
        <v>8.4405346537522963E-2</v>
      </c>
      <c r="BO60" s="1">
        <f t="shared" si="18"/>
        <v>0.13972905572246574</v>
      </c>
      <c r="BP60" s="11">
        <f t="shared" ref="BP60:CA60" si="19">BP12/BP36-1</f>
        <v>3.512428141583257E-5</v>
      </c>
      <c r="BQ60" s="1">
        <f t="shared" si="19"/>
        <v>3.512428141583257E-5</v>
      </c>
      <c r="BR60" s="1">
        <f t="shared" si="19"/>
        <v>0.20063888789085338</v>
      </c>
      <c r="BS60" s="1">
        <f t="shared" si="19"/>
        <v>3.512428141583257E-5</v>
      </c>
      <c r="BT60" s="1">
        <f t="shared" si="19"/>
        <v>-1</v>
      </c>
      <c r="BU60" s="1">
        <f t="shared" si="19"/>
        <v>-1</v>
      </c>
      <c r="BV60" s="1">
        <f t="shared" si="19"/>
        <v>5.387990703996115E-2</v>
      </c>
      <c r="BW60" s="1">
        <f t="shared" si="19"/>
        <v>5.3876758395301483E-2</v>
      </c>
      <c r="BX60" s="1">
        <f t="shared" si="19"/>
        <v>0.11413454270597123</v>
      </c>
      <c r="BY60" s="1">
        <f t="shared" si="19"/>
        <v>0.22596153846153855</v>
      </c>
      <c r="BZ60" s="1">
        <f t="shared" si="19"/>
        <v>4.7821817311580306E-2</v>
      </c>
      <c r="CA60" s="1">
        <f t="shared" si="19"/>
        <v>4.8137226398637711E-2</v>
      </c>
      <c r="CB60" t="s">
        <v>84</v>
      </c>
    </row>
    <row r="61" spans="1:80">
      <c r="A61" t="s">
        <v>80</v>
      </c>
      <c r="B61" t="s">
        <v>102</v>
      </c>
      <c r="C61" t="s">
        <v>103</v>
      </c>
      <c r="D61" s="1">
        <f t="shared" ref="D61:BO61" si="20">D13/D37-1</f>
        <v>1.183815778804842E-2</v>
      </c>
      <c r="E61" s="1" t="e">
        <f t="shared" si="20"/>
        <v>#DIV/0!</v>
      </c>
      <c r="F61" s="1">
        <f t="shared" si="20"/>
        <v>0.12244897959183665</v>
      </c>
      <c r="G61" s="1">
        <f t="shared" si="20"/>
        <v>-0.10145920033714373</v>
      </c>
      <c r="H61" s="1">
        <f t="shared" si="20"/>
        <v>0</v>
      </c>
      <c r="I61" s="1">
        <f t="shared" si="20"/>
        <v>1.2229539040451431E-2</v>
      </c>
      <c r="J61" s="1">
        <f t="shared" si="20"/>
        <v>0</v>
      </c>
      <c r="K61" s="1">
        <f t="shared" si="20"/>
        <v>0</v>
      </c>
      <c r="L61" s="1">
        <f t="shared" si="20"/>
        <v>-1.413760603204528E-3</v>
      </c>
      <c r="M61" s="1">
        <f t="shared" si="20"/>
        <v>0</v>
      </c>
      <c r="N61" s="1">
        <f t="shared" si="20"/>
        <v>0</v>
      </c>
      <c r="O61" s="1">
        <f t="shared" si="20"/>
        <v>0</v>
      </c>
      <c r="P61" s="1">
        <f t="shared" si="20"/>
        <v>0</v>
      </c>
      <c r="Q61" s="1">
        <f t="shared" si="20"/>
        <v>0</v>
      </c>
      <c r="R61" s="1" t="e">
        <f t="shared" si="20"/>
        <v>#DIV/0!</v>
      </c>
      <c r="S61" s="1"/>
      <c r="T61" s="1"/>
      <c r="U61" s="1"/>
      <c r="V61" s="1"/>
      <c r="W61" s="1"/>
      <c r="X61" s="1"/>
      <c r="Y61" s="1"/>
      <c r="Z61" s="1">
        <f t="shared" si="20"/>
        <v>-1.1934842212784291E-2</v>
      </c>
      <c r="AA61" s="1">
        <f t="shared" si="20"/>
        <v>0</v>
      </c>
      <c r="AB61" s="1">
        <f t="shared" si="20"/>
        <v>0</v>
      </c>
      <c r="AC61" s="1">
        <f t="shared" si="20"/>
        <v>0</v>
      </c>
      <c r="AD61" s="1">
        <f t="shared" si="20"/>
        <v>0</v>
      </c>
      <c r="AE61" s="1">
        <f t="shared" si="20"/>
        <v>0</v>
      </c>
      <c r="AF61" s="1">
        <f t="shared" si="20"/>
        <v>0</v>
      </c>
      <c r="AG61" s="1">
        <f t="shared" si="20"/>
        <v>0</v>
      </c>
      <c r="AH61" s="1">
        <f t="shared" si="20"/>
        <v>0</v>
      </c>
      <c r="AI61" s="1">
        <f t="shared" si="20"/>
        <v>0</v>
      </c>
      <c r="AJ61" s="1">
        <f t="shared" si="20"/>
        <v>0</v>
      </c>
      <c r="AK61" s="1" t="e">
        <f t="shared" si="20"/>
        <v>#VALUE!</v>
      </c>
      <c r="AL61" s="1" t="e">
        <f t="shared" si="20"/>
        <v>#VALUE!</v>
      </c>
      <c r="AM61" s="1">
        <f t="shared" si="20"/>
        <v>-9.037558685446001E-2</v>
      </c>
      <c r="AN61" s="1">
        <f t="shared" si="20"/>
        <v>0</v>
      </c>
      <c r="AO61" s="1">
        <f t="shared" si="20"/>
        <v>3.3185840707964598E-2</v>
      </c>
      <c r="AP61" s="1">
        <f t="shared" si="20"/>
        <v>-0.14285714285714302</v>
      </c>
      <c r="AQ61" s="1">
        <f t="shared" si="20"/>
        <v>0</v>
      </c>
      <c r="AR61" s="1">
        <f t="shared" si="20"/>
        <v>0</v>
      </c>
      <c r="AS61" s="1">
        <f t="shared" si="20"/>
        <v>0</v>
      </c>
      <c r="AT61" s="1">
        <f t="shared" si="20"/>
        <v>0</v>
      </c>
      <c r="AU61" s="1">
        <f t="shared" si="20"/>
        <v>2.100740033420867E-2</v>
      </c>
      <c r="AV61" s="1">
        <f t="shared" si="20"/>
        <v>-0.10918543431177485</v>
      </c>
      <c r="AW61" s="1">
        <f t="shared" si="20"/>
        <v>-0.11158804410414047</v>
      </c>
      <c r="AX61" s="1">
        <f t="shared" si="20"/>
        <v>1.6478829465275568E-2</v>
      </c>
      <c r="AY61" s="1">
        <f t="shared" si="20"/>
        <v>1.2688002735023129E-2</v>
      </c>
      <c r="AZ61" s="1">
        <f t="shared" si="20"/>
        <v>0</v>
      </c>
      <c r="BA61" s="1">
        <f t="shared" si="20"/>
        <v>0</v>
      </c>
      <c r="BB61" s="1">
        <f t="shared" si="20"/>
        <v>0</v>
      </c>
      <c r="BC61" s="1">
        <f t="shared" si="20"/>
        <v>0</v>
      </c>
      <c r="BD61" s="1">
        <f t="shared" si="20"/>
        <v>0</v>
      </c>
      <c r="BE61" s="1">
        <f t="shared" si="20"/>
        <v>0</v>
      </c>
      <c r="BF61" s="1">
        <f t="shared" si="20"/>
        <v>0</v>
      </c>
      <c r="BG61" s="1">
        <f t="shared" si="20"/>
        <v>2.0712510356255098E-2</v>
      </c>
      <c r="BH61" s="1">
        <f t="shared" si="20"/>
        <v>1.5610052874048819E-4</v>
      </c>
      <c r="BI61" s="1">
        <f t="shared" si="20"/>
        <v>-2.7884261539138366E-3</v>
      </c>
      <c r="BJ61" s="1">
        <f t="shared" si="20"/>
        <v>0</v>
      </c>
      <c r="BK61" s="1">
        <f t="shared" si="20"/>
        <v>0</v>
      </c>
      <c r="BL61" s="1">
        <f t="shared" si="20"/>
        <v>0</v>
      </c>
      <c r="BM61" s="1">
        <f t="shared" si="20"/>
        <v>0</v>
      </c>
      <c r="BN61" s="1">
        <f t="shared" si="20"/>
        <v>0</v>
      </c>
      <c r="BO61" s="1">
        <f t="shared" si="20"/>
        <v>0</v>
      </c>
      <c r="BP61" s="11">
        <f t="shared" ref="BP61:CA61" si="21">BP13/BP37-1</f>
        <v>0</v>
      </c>
      <c r="BQ61" s="1">
        <f t="shared" si="21"/>
        <v>0</v>
      </c>
      <c r="BR61" s="1">
        <f t="shared" si="21"/>
        <v>0</v>
      </c>
      <c r="BS61" s="1">
        <f t="shared" si="21"/>
        <v>0</v>
      </c>
      <c r="BT61" s="1">
        <f t="shared" si="21"/>
        <v>0</v>
      </c>
      <c r="BU61" s="1">
        <f t="shared" si="21"/>
        <v>0</v>
      </c>
      <c r="BV61" s="1">
        <f t="shared" si="21"/>
        <v>0</v>
      </c>
      <c r="BW61" s="1">
        <f t="shared" si="21"/>
        <v>0</v>
      </c>
      <c r="BX61" s="1">
        <f t="shared" si="21"/>
        <v>-4.0339702760085028E-2</v>
      </c>
      <c r="BY61" s="1">
        <f t="shared" si="21"/>
        <v>-0.20814479638009054</v>
      </c>
      <c r="BZ61" s="1">
        <f t="shared" si="21"/>
        <v>-0.28617461731977945</v>
      </c>
      <c r="CA61" s="1">
        <f t="shared" si="21"/>
        <v>-0.28329568481546696</v>
      </c>
      <c r="CB61" t="s">
        <v>84</v>
      </c>
    </row>
    <row r="62" spans="1:80">
      <c r="A62" t="s">
        <v>80</v>
      </c>
      <c r="B62" t="s">
        <v>104</v>
      </c>
      <c r="C62" t="s">
        <v>88</v>
      </c>
      <c r="D62" s="1">
        <f t="shared" ref="D62:BO62" si="22">D14/D38-1</f>
        <v>-3.2214156079854894E-2</v>
      </c>
      <c r="E62" s="1" t="e">
        <f t="shared" si="22"/>
        <v>#DIV/0!</v>
      </c>
      <c r="F62" s="1">
        <f t="shared" si="22"/>
        <v>-0.24</v>
      </c>
      <c r="G62" s="1">
        <f t="shared" si="22"/>
        <v>-2.2032497934453277E-2</v>
      </c>
      <c r="H62" s="1">
        <f t="shared" si="22"/>
        <v>0</v>
      </c>
      <c r="I62" s="1">
        <f t="shared" si="22"/>
        <v>-0.21052631578947367</v>
      </c>
      <c r="J62" s="1">
        <f t="shared" si="22"/>
        <v>0</v>
      </c>
      <c r="K62" s="1">
        <f t="shared" si="22"/>
        <v>0</v>
      </c>
      <c r="L62" s="1">
        <f t="shared" si="22"/>
        <v>0</v>
      </c>
      <c r="M62" s="1">
        <f t="shared" si="22"/>
        <v>0</v>
      </c>
      <c r="N62" s="1">
        <f t="shared" si="22"/>
        <v>0</v>
      </c>
      <c r="O62" s="1">
        <f t="shared" si="22"/>
        <v>0</v>
      </c>
      <c r="P62" s="1">
        <f t="shared" si="22"/>
        <v>0</v>
      </c>
      <c r="Q62" s="1">
        <f t="shared" si="22"/>
        <v>0</v>
      </c>
      <c r="R62" s="1" t="e">
        <f t="shared" si="22"/>
        <v>#DIV/0!</v>
      </c>
      <c r="S62" s="1"/>
      <c r="T62" s="1"/>
      <c r="U62" s="1"/>
      <c r="V62" s="1"/>
      <c r="W62" s="1"/>
      <c r="X62" s="1"/>
      <c r="Y62" s="1"/>
      <c r="Z62" s="1">
        <f t="shared" si="22"/>
        <v>-1.8502666754461106E-2</v>
      </c>
      <c r="AA62" s="1">
        <f t="shared" si="22"/>
        <v>0</v>
      </c>
      <c r="AB62" s="1">
        <f t="shared" si="22"/>
        <v>0</v>
      </c>
      <c r="AC62" s="1">
        <f t="shared" si="22"/>
        <v>0</v>
      </c>
      <c r="AD62" s="1">
        <f t="shared" si="22"/>
        <v>0</v>
      </c>
      <c r="AE62" s="1">
        <f t="shared" si="22"/>
        <v>0</v>
      </c>
      <c r="AF62" s="1">
        <f t="shared" si="22"/>
        <v>0</v>
      </c>
      <c r="AG62" s="1">
        <f t="shared" si="22"/>
        <v>0</v>
      </c>
      <c r="AH62" s="1">
        <f t="shared" si="22"/>
        <v>0</v>
      </c>
      <c r="AI62" s="1">
        <f t="shared" si="22"/>
        <v>0</v>
      </c>
      <c r="AJ62" s="1">
        <f t="shared" si="22"/>
        <v>0</v>
      </c>
      <c r="AK62" s="1" t="e">
        <f t="shared" si="22"/>
        <v>#VALUE!</v>
      </c>
      <c r="AL62" s="1" t="e">
        <f t="shared" si="22"/>
        <v>#VALUE!</v>
      </c>
      <c r="AM62" s="1">
        <f t="shared" si="22"/>
        <v>-2.0000000000000018E-2</v>
      </c>
      <c r="AN62" s="1">
        <f t="shared" si="22"/>
        <v>0</v>
      </c>
      <c r="AO62" s="1">
        <f t="shared" si="22"/>
        <v>-4.0268456375838979E-2</v>
      </c>
      <c r="AP62" s="1">
        <f t="shared" si="22"/>
        <v>-0.33333333333333326</v>
      </c>
      <c r="AQ62" s="1">
        <f t="shared" si="22"/>
        <v>0</v>
      </c>
      <c r="AR62" s="1">
        <f t="shared" si="22"/>
        <v>0</v>
      </c>
      <c r="AS62" s="1">
        <f t="shared" si="22"/>
        <v>0</v>
      </c>
      <c r="AT62" s="1">
        <f t="shared" si="22"/>
        <v>0</v>
      </c>
      <c r="AU62" s="1">
        <f t="shared" si="22"/>
        <v>-8.484848484848484E-2</v>
      </c>
      <c r="AV62" s="1">
        <f t="shared" si="22"/>
        <v>-0.39162739936139934</v>
      </c>
      <c r="AW62" s="1">
        <f t="shared" si="22"/>
        <v>-0.3964348845990624</v>
      </c>
      <c r="AX62" s="1">
        <f t="shared" si="22"/>
        <v>-3.5912077537440079E-2</v>
      </c>
      <c r="AY62" s="1">
        <f t="shared" si="22"/>
        <v>-3.4512940598661723E-2</v>
      </c>
      <c r="AZ62" s="1">
        <f t="shared" si="22"/>
        <v>0</v>
      </c>
      <c r="BA62" s="1">
        <f t="shared" si="22"/>
        <v>0</v>
      </c>
      <c r="BB62" s="1">
        <f t="shared" si="22"/>
        <v>0</v>
      </c>
      <c r="BC62" s="1">
        <f t="shared" si="22"/>
        <v>0</v>
      </c>
      <c r="BD62" s="1">
        <f t="shared" si="22"/>
        <v>0</v>
      </c>
      <c r="BE62" s="1">
        <f t="shared" si="22"/>
        <v>0</v>
      </c>
      <c r="BF62" s="1">
        <f t="shared" si="22"/>
        <v>0</v>
      </c>
      <c r="BG62" s="1">
        <f t="shared" si="22"/>
        <v>1.2484394506866447E-2</v>
      </c>
      <c r="BH62" s="1">
        <f t="shared" si="22"/>
        <v>-3.078375047060089E-2</v>
      </c>
      <c r="BI62" s="1">
        <f t="shared" si="22"/>
        <v>-2.7097740894421407E-2</v>
      </c>
      <c r="BJ62" s="1">
        <f t="shared" si="22"/>
        <v>0</v>
      </c>
      <c r="BK62" s="1">
        <f t="shared" si="22"/>
        <v>0</v>
      </c>
      <c r="BL62" s="1">
        <f t="shared" si="22"/>
        <v>0</v>
      </c>
      <c r="BM62" s="1">
        <f t="shared" si="22"/>
        <v>0</v>
      </c>
      <c r="BN62" s="1">
        <f t="shared" si="22"/>
        <v>0</v>
      </c>
      <c r="BO62" s="1">
        <f t="shared" si="22"/>
        <v>0</v>
      </c>
      <c r="BP62" s="11">
        <f t="shared" ref="BP62:CA62" si="23">BP14/BP38-1</f>
        <v>0</v>
      </c>
      <c r="BQ62" s="1">
        <f t="shared" si="23"/>
        <v>0</v>
      </c>
      <c r="BR62" s="1">
        <f t="shared" si="23"/>
        <v>0</v>
      </c>
      <c r="BS62" s="1">
        <f t="shared" si="23"/>
        <v>0</v>
      </c>
      <c r="BT62" s="1">
        <f t="shared" si="23"/>
        <v>0</v>
      </c>
      <c r="BU62" s="1">
        <f t="shared" si="23"/>
        <v>0</v>
      </c>
      <c r="BV62" s="1">
        <f t="shared" si="23"/>
        <v>0</v>
      </c>
      <c r="BW62" s="1">
        <f t="shared" si="23"/>
        <v>0</v>
      </c>
      <c r="BX62" s="1">
        <f t="shared" si="23"/>
        <v>-2.1897810218978075E-2</v>
      </c>
      <c r="BY62" s="1">
        <f t="shared" si="23"/>
        <v>-3.3333333333333326E-2</v>
      </c>
      <c r="BZ62" s="1">
        <f t="shared" si="23"/>
        <v>-0.1767702615461294</v>
      </c>
      <c r="CA62" s="1">
        <f t="shared" si="23"/>
        <v>-0.18440656881599737</v>
      </c>
      <c r="CB62" t="s">
        <v>84</v>
      </c>
    </row>
    <row r="63" spans="1:80">
      <c r="A63" t="s">
        <v>80</v>
      </c>
      <c r="B63" t="s">
        <v>105</v>
      </c>
      <c r="C63" t="s">
        <v>93</v>
      </c>
      <c r="D63" s="1">
        <f t="shared" ref="D63:BO63" si="24">D15/D39-1</f>
        <v>0.18374964111398207</v>
      </c>
      <c r="E63" s="1" t="e">
        <f t="shared" si="24"/>
        <v>#DIV/0!</v>
      </c>
      <c r="F63" s="1">
        <f t="shared" si="24"/>
        <v>-6.1224489795918324E-2</v>
      </c>
      <c r="G63" s="1">
        <f t="shared" si="24"/>
        <v>-6.6530054644808767E-2</v>
      </c>
      <c r="H63" s="1">
        <f t="shared" si="24"/>
        <v>0</v>
      </c>
      <c r="I63" s="1">
        <f t="shared" si="24"/>
        <v>6.230529595015577E-3</v>
      </c>
      <c r="J63" s="1">
        <f t="shared" si="24"/>
        <v>0</v>
      </c>
      <c r="K63" s="1">
        <f t="shared" si="24"/>
        <v>0</v>
      </c>
      <c r="L63" s="1">
        <f t="shared" si="24"/>
        <v>-9.195917909610829E-3</v>
      </c>
      <c r="M63" s="1">
        <f t="shared" si="24"/>
        <v>0</v>
      </c>
      <c r="N63" s="1">
        <f t="shared" si="24"/>
        <v>0</v>
      </c>
      <c r="O63" s="1">
        <f t="shared" si="24"/>
        <v>-1.19760479041916E-2</v>
      </c>
      <c r="P63" s="1">
        <f t="shared" si="24"/>
        <v>0</v>
      </c>
      <c r="Q63" s="1">
        <f t="shared" si="24"/>
        <v>0</v>
      </c>
      <c r="R63" s="1" t="e">
        <f t="shared" si="24"/>
        <v>#DIV/0!</v>
      </c>
      <c r="S63" s="1"/>
      <c r="T63" s="1"/>
      <c r="U63" s="1"/>
      <c r="V63" s="1"/>
      <c r="W63" s="1"/>
      <c r="X63" s="1"/>
      <c r="Y63" s="1"/>
      <c r="Z63" s="1">
        <f t="shared" si="24"/>
        <v>-1.5507039379718424E-2</v>
      </c>
      <c r="AA63" s="1">
        <f t="shared" si="24"/>
        <v>0</v>
      </c>
      <c r="AB63" s="1">
        <f t="shared" si="24"/>
        <v>0</v>
      </c>
      <c r="AC63" s="1">
        <f t="shared" si="24"/>
        <v>-2.1531100478468845E-2</v>
      </c>
      <c r="AD63" s="1">
        <f t="shared" si="24"/>
        <v>-2.2089761570827537E-2</v>
      </c>
      <c r="AE63" s="1">
        <f t="shared" si="24"/>
        <v>0</v>
      </c>
      <c r="AF63" s="1">
        <f t="shared" si="24"/>
        <v>5.8351568198395931E-3</v>
      </c>
      <c r="AG63" s="1">
        <f t="shared" si="24"/>
        <v>-3.5087719298245723E-3</v>
      </c>
      <c r="AH63" s="1">
        <f t="shared" si="24"/>
        <v>0</v>
      </c>
      <c r="AI63" s="1">
        <f t="shared" si="24"/>
        <v>0</v>
      </c>
      <c r="AJ63" s="1">
        <f t="shared" si="24"/>
        <v>0</v>
      </c>
      <c r="AK63" s="1" t="e">
        <f t="shared" si="24"/>
        <v>#VALUE!</v>
      </c>
      <c r="AL63" s="1" t="e">
        <f t="shared" si="24"/>
        <v>#VALUE!</v>
      </c>
      <c r="AM63" s="1">
        <f t="shared" si="24"/>
        <v>-0.21299638989169667</v>
      </c>
      <c r="AN63" s="1">
        <f t="shared" si="24"/>
        <v>6.0858184537720961E-2</v>
      </c>
      <c r="AO63" s="1">
        <f t="shared" si="24"/>
        <v>0.1717791411042946</v>
      </c>
      <c r="AP63" s="1">
        <f t="shared" si="24"/>
        <v>0</v>
      </c>
      <c r="AQ63" s="1">
        <f t="shared" si="24"/>
        <v>-4.0175974056941288E-2</v>
      </c>
      <c r="AR63" s="1">
        <f t="shared" si="24"/>
        <v>1.7058216475444699E-2</v>
      </c>
      <c r="AS63" s="1">
        <f t="shared" si="24"/>
        <v>-4.0175974056941288E-2</v>
      </c>
      <c r="AT63" s="1">
        <f t="shared" si="24"/>
        <v>-4.0175974056941288E-2</v>
      </c>
      <c r="AU63" s="1">
        <f t="shared" si="24"/>
        <v>0.29268292682926833</v>
      </c>
      <c r="AV63" s="1">
        <f t="shared" si="24"/>
        <v>0.16716042266706999</v>
      </c>
      <c r="AW63" s="1">
        <f t="shared" si="24"/>
        <v>0.17649938301192147</v>
      </c>
      <c r="AX63" s="1">
        <f t="shared" si="24"/>
        <v>0.25561013881583072</v>
      </c>
      <c r="AY63" s="1">
        <f t="shared" si="24"/>
        <v>0.2665532997054576</v>
      </c>
      <c r="AZ63" s="1">
        <f t="shared" si="24"/>
        <v>0</v>
      </c>
      <c r="BA63" s="1">
        <f t="shared" si="24"/>
        <v>8.8491800170632295E-2</v>
      </c>
      <c r="BB63" s="1">
        <f t="shared" si="24"/>
        <v>0.5</v>
      </c>
      <c r="BC63" s="1">
        <f t="shared" si="24"/>
        <v>0</v>
      </c>
      <c r="BD63" s="1">
        <f t="shared" si="24"/>
        <v>-9.1820481589056646E-3</v>
      </c>
      <c r="BE63" s="1">
        <f t="shared" si="24"/>
        <v>0</v>
      </c>
      <c r="BF63" s="1">
        <f t="shared" si="24"/>
        <v>0</v>
      </c>
      <c r="BG63" s="1">
        <f t="shared" si="24"/>
        <v>0.38899082568807342</v>
      </c>
      <c r="BH63" s="1">
        <f t="shared" si="24"/>
        <v>0.25772783693734902</v>
      </c>
      <c r="BI63" s="1">
        <f t="shared" si="24"/>
        <v>0.25682964619811521</v>
      </c>
      <c r="BJ63" s="1">
        <f t="shared" si="24"/>
        <v>6.5174736172243675E-2</v>
      </c>
      <c r="BK63" s="1">
        <f t="shared" si="24"/>
        <v>6.6666666666666652E-2</v>
      </c>
      <c r="BL63" s="1">
        <f t="shared" si="24"/>
        <v>0.11906677393403053</v>
      </c>
      <c r="BM63" s="1">
        <f t="shared" si="24"/>
        <v>0.11957912697284234</v>
      </c>
      <c r="BN63" s="1">
        <f t="shared" si="24"/>
        <v>0.23097485731185174</v>
      </c>
      <c r="BO63" s="1">
        <f t="shared" si="24"/>
        <v>0.22066996270487782</v>
      </c>
      <c r="BP63" s="11">
        <f t="shared" ref="BP63:CA63" si="25">BP15/BP39-1</f>
        <v>-6.770706014547978E-2</v>
      </c>
      <c r="BQ63" s="1">
        <f t="shared" si="25"/>
        <v>-6.770706014547978E-2</v>
      </c>
      <c r="BR63" s="1">
        <f t="shared" si="25"/>
        <v>1.0729148452526704E-2</v>
      </c>
      <c r="BS63" s="1">
        <f t="shared" si="25"/>
        <v>-6.770706014547978E-2</v>
      </c>
      <c r="BT63" s="1">
        <f t="shared" si="25"/>
        <v>-5.2965522551831734E-2</v>
      </c>
      <c r="BU63" s="1">
        <f t="shared" si="25"/>
        <v>0</v>
      </c>
      <c r="BV63" s="1">
        <f t="shared" si="25"/>
        <v>0</v>
      </c>
      <c r="BW63" s="1">
        <f t="shared" si="25"/>
        <v>0</v>
      </c>
      <c r="BX63" s="1">
        <f t="shared" si="25"/>
        <v>-9.1836734693877542E-2</v>
      </c>
      <c r="BY63" s="1">
        <f t="shared" si="25"/>
        <v>-5.0632911392405111E-2</v>
      </c>
      <c r="BZ63" s="1">
        <f t="shared" si="25"/>
        <v>-0.11338925625840213</v>
      </c>
      <c r="CA63" s="1">
        <f t="shared" si="25"/>
        <v>-0.10581237988566206</v>
      </c>
      <c r="CB63" t="s">
        <v>83</v>
      </c>
    </row>
    <row r="64" spans="1:80">
      <c r="A64" t="s">
        <v>80</v>
      </c>
      <c r="B64" t="s">
        <v>106</v>
      </c>
      <c r="C64" t="s">
        <v>107</v>
      </c>
      <c r="D64" s="1">
        <f t="shared" ref="D64:BO64" si="26">D16/D40-1</f>
        <v>-1.8022503236084897E-2</v>
      </c>
      <c r="E64" s="1" t="e">
        <f t="shared" si="26"/>
        <v>#DIV/0!</v>
      </c>
      <c r="F64" s="1">
        <f t="shared" si="26"/>
        <v>-0.19642857142857151</v>
      </c>
      <c r="G64" s="1">
        <f t="shared" si="26"/>
        <v>1.6010246557796037E-3</v>
      </c>
      <c r="H64" s="1">
        <f t="shared" si="26"/>
        <v>0</v>
      </c>
      <c r="I64" s="1">
        <f t="shared" si="26"/>
        <v>-6.2176165803108696E-2</v>
      </c>
      <c r="J64" s="1">
        <f t="shared" si="26"/>
        <v>0</v>
      </c>
      <c r="K64" s="1">
        <f t="shared" si="26"/>
        <v>0</v>
      </c>
      <c r="L64" s="1">
        <f t="shared" si="26"/>
        <v>-3.9469689302702449E-3</v>
      </c>
      <c r="M64" s="1">
        <f t="shared" si="26"/>
        <v>0</v>
      </c>
      <c r="N64" s="1">
        <f t="shared" si="26"/>
        <v>0</v>
      </c>
      <c r="O64" s="1">
        <f t="shared" si="26"/>
        <v>1.4851485148514865E-2</v>
      </c>
      <c r="P64" s="1">
        <f t="shared" si="26"/>
        <v>0</v>
      </c>
      <c r="Q64" s="1">
        <f t="shared" si="26"/>
        <v>0</v>
      </c>
      <c r="R64" s="1">
        <f t="shared" si="26"/>
        <v>0</v>
      </c>
      <c r="S64" s="1"/>
      <c r="T64" s="1"/>
      <c r="U64" s="1"/>
      <c r="V64" s="1"/>
      <c r="W64" s="1"/>
      <c r="X64" s="1"/>
      <c r="Y64" s="1"/>
      <c r="Z64" s="1">
        <f t="shared" si="26"/>
        <v>-0.24215286929435731</v>
      </c>
      <c r="AA64" s="1">
        <f t="shared" si="26"/>
        <v>0</v>
      </c>
      <c r="AB64" s="1">
        <f t="shared" si="26"/>
        <v>0</v>
      </c>
      <c r="AC64" s="1">
        <f t="shared" si="26"/>
        <v>5.1624005162400621E-3</v>
      </c>
      <c r="AD64" s="1">
        <f t="shared" si="26"/>
        <v>5.3179703079990759E-3</v>
      </c>
      <c r="AE64" s="1">
        <f t="shared" si="26"/>
        <v>0</v>
      </c>
      <c r="AF64" s="1">
        <f t="shared" si="26"/>
        <v>5.9676044330776445E-3</v>
      </c>
      <c r="AG64" s="1">
        <f t="shared" si="26"/>
        <v>3.0487804878047697E-3</v>
      </c>
      <c r="AH64" s="1">
        <f t="shared" si="26"/>
        <v>0</v>
      </c>
      <c r="AI64" s="1">
        <f t="shared" si="26"/>
        <v>0</v>
      </c>
      <c r="AJ64" s="1">
        <f t="shared" si="26"/>
        <v>0</v>
      </c>
      <c r="AK64" s="1" t="e">
        <f t="shared" si="26"/>
        <v>#VALUE!</v>
      </c>
      <c r="AL64" s="1" t="e">
        <f t="shared" si="26"/>
        <v>#VALUE!</v>
      </c>
      <c r="AM64" s="1">
        <f t="shared" si="26"/>
        <v>-4.5454545454545525E-2</v>
      </c>
      <c r="AN64" s="1">
        <f t="shared" si="26"/>
        <v>5.1496727466029402E-3</v>
      </c>
      <c r="AO64" s="1">
        <f t="shared" si="26"/>
        <v>4.8730964467005089E-2</v>
      </c>
      <c r="AP64" s="1">
        <f t="shared" si="26"/>
        <v>0.44444444444444464</v>
      </c>
      <c r="AQ64" s="1">
        <f t="shared" si="26"/>
        <v>-2.5302957680334193E-2</v>
      </c>
      <c r="AR64" s="1">
        <f t="shared" si="26"/>
        <v>-3.9419711718011952E-2</v>
      </c>
      <c r="AS64" s="1">
        <f t="shared" si="26"/>
        <v>-2.5302957680334193E-2</v>
      </c>
      <c r="AT64" s="1">
        <f t="shared" si="26"/>
        <v>-2.5302957680334193E-2</v>
      </c>
      <c r="AU64" s="1">
        <f t="shared" si="26"/>
        <v>6.1093247588424493E-2</v>
      </c>
      <c r="AV64" s="1">
        <f t="shared" si="26"/>
        <v>-8.9008951745325415E-2</v>
      </c>
      <c r="AW64" s="1">
        <f t="shared" si="26"/>
        <v>-9.5920337053326366E-2</v>
      </c>
      <c r="AX64" s="1">
        <f t="shared" si="26"/>
        <v>6.1172951161819977E-2</v>
      </c>
      <c r="AY64" s="1">
        <f t="shared" si="26"/>
        <v>6.4127910986459424E-2</v>
      </c>
      <c r="AZ64" s="1">
        <f t="shared" si="26"/>
        <v>-1.7241379310344862E-2</v>
      </c>
      <c r="BA64" s="1">
        <f t="shared" si="26"/>
        <v>3.8542903800474981E-2</v>
      </c>
      <c r="BB64" s="1">
        <f t="shared" si="26"/>
        <v>-0.2857142857142857</v>
      </c>
      <c r="BC64" s="1">
        <f t="shared" si="26"/>
        <v>0</v>
      </c>
      <c r="BD64" s="1">
        <f t="shared" si="26"/>
        <v>1.3062866560030972E-2</v>
      </c>
      <c r="BE64" s="1">
        <f t="shared" si="26"/>
        <v>-1.5326568437323385E-2</v>
      </c>
      <c r="BF64" s="1">
        <f t="shared" si="26"/>
        <v>-1.5325645513424191E-2</v>
      </c>
      <c r="BG64" s="1">
        <f t="shared" si="26"/>
        <v>-4.055007052186177E-2</v>
      </c>
      <c r="BH64" s="1">
        <f t="shared" si="26"/>
        <v>5.1782323397786545E-3</v>
      </c>
      <c r="BI64" s="1">
        <f t="shared" si="26"/>
        <v>-2.6152997328499072E-4</v>
      </c>
      <c r="BJ64" s="1">
        <f t="shared" si="26"/>
        <v>2.6599931381057207E-2</v>
      </c>
      <c r="BK64" s="1">
        <f t="shared" si="26"/>
        <v>0.17647058823529416</v>
      </c>
      <c r="BL64" s="1">
        <f t="shared" si="26"/>
        <v>1.2497752202841106E-2</v>
      </c>
      <c r="BM64" s="1">
        <f t="shared" si="26"/>
        <v>3.1418540755062674E-2</v>
      </c>
      <c r="BN64" s="1">
        <f t="shared" si="26"/>
        <v>7.8538481347909528E-2</v>
      </c>
      <c r="BO64" s="1">
        <f t="shared" si="26"/>
        <v>7.4265736669811622E-2</v>
      </c>
      <c r="BP64" s="11">
        <f t="shared" ref="BP64:CA64" si="27">BP16/BP40-1</f>
        <v>3.0858532948636608E-3</v>
      </c>
      <c r="BQ64" s="1">
        <f t="shared" si="27"/>
        <v>3.0858532948636608E-3</v>
      </c>
      <c r="BR64" s="1">
        <f t="shared" si="27"/>
        <v>-5.2318234154286936E-2</v>
      </c>
      <c r="BS64" s="1">
        <f t="shared" si="27"/>
        <v>3.0858532948636608E-3</v>
      </c>
      <c r="BT64" s="1" t="e">
        <f t="shared" si="27"/>
        <v>#DIV/0!</v>
      </c>
      <c r="BU64" s="1" t="e">
        <f t="shared" si="27"/>
        <v>#DIV/0!</v>
      </c>
      <c r="BV64" s="1">
        <f t="shared" si="27"/>
        <v>-1.1438125277286826E-2</v>
      </c>
      <c r="BW64" s="1">
        <f t="shared" si="27"/>
        <v>-1.1437473481035298E-2</v>
      </c>
      <c r="BX64" s="1">
        <f t="shared" si="27"/>
        <v>7.0671378091873294E-3</v>
      </c>
      <c r="BY64" s="1">
        <f t="shared" si="27"/>
        <v>0.24154589371980673</v>
      </c>
      <c r="BZ64" s="1">
        <f t="shared" si="27"/>
        <v>0.20828250891693645</v>
      </c>
      <c r="CA64" s="1">
        <f t="shared" si="27"/>
        <v>0.1863606204217092</v>
      </c>
      <c r="CB64" t="s">
        <v>116</v>
      </c>
    </row>
    <row r="65" spans="1:80">
      <c r="A65" t="s">
        <v>80</v>
      </c>
      <c r="B65" t="s">
        <v>108</v>
      </c>
      <c r="C65" t="s">
        <v>99</v>
      </c>
      <c r="D65" s="1">
        <f t="shared" ref="D65:BO65" si="28">D17/D41-1</f>
        <v>-7.5591459896133806E-2</v>
      </c>
      <c r="E65" s="1" t="e">
        <f t="shared" si="28"/>
        <v>#DIV/0!</v>
      </c>
      <c r="F65" s="1">
        <f t="shared" si="28"/>
        <v>9.2307692307692202E-2</v>
      </c>
      <c r="G65" s="1">
        <f t="shared" si="28"/>
        <v>-7.2483588621443662E-3</v>
      </c>
      <c r="H65" s="1">
        <f t="shared" si="28"/>
        <v>0</v>
      </c>
      <c r="I65" s="1">
        <f t="shared" si="28"/>
        <v>-6.9182389937107014E-2</v>
      </c>
      <c r="J65" s="1">
        <f t="shared" si="28"/>
        <v>0</v>
      </c>
      <c r="K65" s="1">
        <f t="shared" si="28"/>
        <v>0</v>
      </c>
      <c r="L65" s="1">
        <f t="shared" si="28"/>
        <v>6.6994661362922425E-3</v>
      </c>
      <c r="M65" s="1">
        <f t="shared" si="28"/>
        <v>0</v>
      </c>
      <c r="N65" s="1">
        <f t="shared" si="28"/>
        <v>0</v>
      </c>
      <c r="O65" s="1">
        <f t="shared" si="28"/>
        <v>0</v>
      </c>
      <c r="P65" s="1">
        <f t="shared" si="28"/>
        <v>0</v>
      </c>
      <c r="Q65" s="1" t="e">
        <f t="shared" si="28"/>
        <v>#DIV/0!</v>
      </c>
      <c r="R65" s="1">
        <f t="shared" si="28"/>
        <v>0</v>
      </c>
      <c r="S65" s="1"/>
      <c r="T65" s="1"/>
      <c r="U65" s="1"/>
      <c r="V65" s="1"/>
      <c r="W65" s="1"/>
      <c r="X65" s="1"/>
      <c r="Y65" s="1"/>
      <c r="Z65" s="1">
        <f t="shared" si="28"/>
        <v>-0.11118348205562434</v>
      </c>
      <c r="AA65" s="1">
        <f t="shared" si="28"/>
        <v>0</v>
      </c>
      <c r="AB65" s="1">
        <f t="shared" si="28"/>
        <v>0</v>
      </c>
      <c r="AC65" s="1">
        <f t="shared" si="28"/>
        <v>0</v>
      </c>
      <c r="AD65" s="1">
        <f t="shared" si="28"/>
        <v>0</v>
      </c>
      <c r="AE65" s="1">
        <f t="shared" si="28"/>
        <v>0</v>
      </c>
      <c r="AF65" s="1">
        <f t="shared" si="28"/>
        <v>1.3679890560875929E-3</v>
      </c>
      <c r="AG65" s="1">
        <f t="shared" si="28"/>
        <v>0</v>
      </c>
      <c r="AH65" s="1">
        <f t="shared" si="28"/>
        <v>0</v>
      </c>
      <c r="AI65" s="1">
        <f t="shared" si="28"/>
        <v>0</v>
      </c>
      <c r="AJ65" s="1">
        <f t="shared" si="28"/>
        <v>0</v>
      </c>
      <c r="AK65" s="1" t="e">
        <f t="shared" si="28"/>
        <v>#VALUE!</v>
      </c>
      <c r="AL65" s="1" t="e">
        <f t="shared" si="28"/>
        <v>#VALUE!</v>
      </c>
      <c r="AM65" s="1">
        <f t="shared" si="28"/>
        <v>-5.7251908396946494E-2</v>
      </c>
      <c r="AN65" s="1">
        <f t="shared" si="28"/>
        <v>-1.9421033345547789E-2</v>
      </c>
      <c r="AO65" s="1">
        <f t="shared" si="28"/>
        <v>0.2376681614349776</v>
      </c>
      <c r="AP65" s="1">
        <f t="shared" si="28"/>
        <v>0</v>
      </c>
      <c r="AQ65" s="1">
        <f t="shared" si="28"/>
        <v>-3.8669042630970374E-2</v>
      </c>
      <c r="AR65" s="1">
        <f t="shared" si="28"/>
        <v>-1.7889594489033378E-3</v>
      </c>
      <c r="AS65" s="1">
        <f t="shared" si="28"/>
        <v>-3.8669042630970374E-2</v>
      </c>
      <c r="AT65" s="1">
        <f t="shared" si="28"/>
        <v>-3.8669042630970374E-2</v>
      </c>
      <c r="AU65" s="1">
        <f t="shared" si="28"/>
        <v>1.6806722689075571E-2</v>
      </c>
      <c r="AV65" s="1">
        <f t="shared" si="28"/>
        <v>0.25888892218788495</v>
      </c>
      <c r="AW65" s="1">
        <f t="shared" si="28"/>
        <v>0.23705500192807216</v>
      </c>
      <c r="AX65" s="1">
        <f t="shared" si="28"/>
        <v>0.34402655571239293</v>
      </c>
      <c r="AY65" s="1">
        <f t="shared" si="28"/>
        <v>0.35804086796417001</v>
      </c>
      <c r="AZ65" s="1">
        <f t="shared" si="28"/>
        <v>-5.8823529411764719E-2</v>
      </c>
      <c r="BA65" s="1">
        <f t="shared" si="28"/>
        <v>3.8057436376371712E-2</v>
      </c>
      <c r="BB65" s="1">
        <f t="shared" si="28"/>
        <v>0.14999999999999991</v>
      </c>
      <c r="BC65" s="1">
        <f t="shared" si="28"/>
        <v>0</v>
      </c>
      <c r="BD65" s="1">
        <f t="shared" si="28"/>
        <v>0</v>
      </c>
      <c r="BE65" s="1">
        <f t="shared" si="28"/>
        <v>-5.0634182651692838E-2</v>
      </c>
      <c r="BF65" s="1">
        <f t="shared" si="28"/>
        <v>-5.0637554622404379E-2</v>
      </c>
      <c r="BG65" s="1">
        <f t="shared" si="28"/>
        <v>-0.21743753322700687</v>
      </c>
      <c r="BH65" s="1">
        <f t="shared" si="28"/>
        <v>-0.22476492519503388</v>
      </c>
      <c r="BI65" s="1">
        <f t="shared" si="28"/>
        <v>-0.22308662317088301</v>
      </c>
      <c r="BJ65" s="1">
        <f t="shared" si="28"/>
        <v>1.5890768442145431E-2</v>
      </c>
      <c r="BK65" s="1">
        <f t="shared" si="28"/>
        <v>0.21052631578947367</v>
      </c>
      <c r="BL65" s="1">
        <f t="shared" si="28"/>
        <v>0.1401750198886238</v>
      </c>
      <c r="BM65" s="1">
        <f t="shared" si="28"/>
        <v>0.10729669755906546</v>
      </c>
      <c r="BN65" s="1">
        <f t="shared" si="28"/>
        <v>0.45863288125017343</v>
      </c>
      <c r="BO65" s="1">
        <f t="shared" si="28"/>
        <v>0.43370540155459447</v>
      </c>
      <c r="BP65" s="11">
        <f t="shared" ref="BP65:CA65" si="29">BP17/BP41-1</f>
        <v>5.7075810987361031E-2</v>
      </c>
      <c r="BQ65" s="1">
        <f t="shared" si="29"/>
        <v>5.7075810987361031E-2</v>
      </c>
      <c r="BR65" s="1">
        <f t="shared" si="29"/>
        <v>2.7340327238384754E-2</v>
      </c>
      <c r="BS65" s="1">
        <f t="shared" si="29"/>
        <v>5.7075810987361031E-2</v>
      </c>
      <c r="BT65" s="1" t="e">
        <f t="shared" si="29"/>
        <v>#DIV/0!</v>
      </c>
      <c r="BU65" s="1" t="e">
        <f t="shared" si="29"/>
        <v>#DIV/0!</v>
      </c>
      <c r="BV65" s="1">
        <f t="shared" si="29"/>
        <v>-4.6462639872555278E-2</v>
      </c>
      <c r="BW65" s="1">
        <f t="shared" si="29"/>
        <v>-4.6463166209362305E-2</v>
      </c>
      <c r="BX65" s="1">
        <f t="shared" si="29"/>
        <v>4.9382716049382713E-2</v>
      </c>
      <c r="BY65" s="1">
        <f t="shared" si="29"/>
        <v>0.5934959349593496</v>
      </c>
      <c r="BZ65" s="1">
        <f t="shared" si="29"/>
        <v>0.38860013529865745</v>
      </c>
      <c r="CA65" s="1">
        <f t="shared" si="29"/>
        <v>0.37874853609701442</v>
      </c>
      <c r="CB65" t="s">
        <v>83</v>
      </c>
    </row>
    <row r="66" spans="1:80">
      <c r="A66" t="s">
        <v>80</v>
      </c>
      <c r="B66" t="s">
        <v>109</v>
      </c>
      <c r="C66" t="s">
        <v>86</v>
      </c>
      <c r="D66" s="1">
        <f t="shared" ref="D66:BO66" si="30">D18/D42-1</f>
        <v>2.0282043537857453E-2</v>
      </c>
      <c r="E66" s="1" t="e">
        <f t="shared" si="30"/>
        <v>#DIV/0!</v>
      </c>
      <c r="F66" s="1">
        <f t="shared" si="30"/>
        <v>-0.10833333333333328</v>
      </c>
      <c r="G66" s="1">
        <f t="shared" si="30"/>
        <v>1.2162162162162149E-2</v>
      </c>
      <c r="H66" s="1">
        <f t="shared" si="30"/>
        <v>0</v>
      </c>
      <c r="I66" s="1">
        <f t="shared" si="30"/>
        <v>2.0472988063627628E-2</v>
      </c>
      <c r="J66" s="1">
        <f t="shared" si="30"/>
        <v>0</v>
      </c>
      <c r="K66" s="1">
        <f t="shared" si="30"/>
        <v>0</v>
      </c>
      <c r="L66" s="1">
        <f t="shared" si="30"/>
        <v>-2.3006487829567712E-3</v>
      </c>
      <c r="M66" s="1">
        <f t="shared" si="30"/>
        <v>0</v>
      </c>
      <c r="N66" s="1">
        <f t="shared" si="30"/>
        <v>0</v>
      </c>
      <c r="O66" s="1">
        <f t="shared" si="30"/>
        <v>0</v>
      </c>
      <c r="P66" s="1">
        <f t="shared" si="30"/>
        <v>0</v>
      </c>
      <c r="Q66" s="1" t="e">
        <f t="shared" si="30"/>
        <v>#DIV/0!</v>
      </c>
      <c r="R66" s="1" t="e">
        <f t="shared" si="30"/>
        <v>#DIV/0!</v>
      </c>
      <c r="S66" s="1"/>
      <c r="T66" s="1"/>
      <c r="U66" s="1"/>
      <c r="V66" s="1"/>
      <c r="W66" s="1"/>
      <c r="X66" s="1"/>
      <c r="Y66" s="1"/>
      <c r="Z66" s="1">
        <f t="shared" si="30"/>
        <v>-6.4541213063763481E-3</v>
      </c>
      <c r="AA66" s="1">
        <f t="shared" si="30"/>
        <v>0</v>
      </c>
      <c r="AB66" s="1">
        <f t="shared" si="30"/>
        <v>0</v>
      </c>
      <c r="AC66" s="1">
        <f t="shared" si="30"/>
        <v>0</v>
      </c>
      <c r="AD66" s="1">
        <f t="shared" si="30"/>
        <v>0</v>
      </c>
      <c r="AE66" s="1">
        <f t="shared" si="30"/>
        <v>0</v>
      </c>
      <c r="AF66" s="1">
        <f t="shared" si="30"/>
        <v>0</v>
      </c>
      <c r="AG66" s="1">
        <f t="shared" si="30"/>
        <v>0</v>
      </c>
      <c r="AH66" s="1">
        <f t="shared" si="30"/>
        <v>0</v>
      </c>
      <c r="AI66" s="1">
        <f t="shared" si="30"/>
        <v>0</v>
      </c>
      <c r="AJ66" s="1">
        <f t="shared" si="30"/>
        <v>0</v>
      </c>
      <c r="AK66" s="1" t="e">
        <f t="shared" si="30"/>
        <v>#VALUE!</v>
      </c>
      <c r="AL66" s="1" t="e">
        <f t="shared" si="30"/>
        <v>#VALUE!</v>
      </c>
      <c r="AM66" s="1">
        <f t="shared" si="30"/>
        <v>0.13565891472868219</v>
      </c>
      <c r="AN66" s="1">
        <f t="shared" si="30"/>
        <v>0</v>
      </c>
      <c r="AO66" s="1">
        <f t="shared" si="30"/>
        <v>0.33532934131736525</v>
      </c>
      <c r="AP66" s="1">
        <f t="shared" si="30"/>
        <v>1</v>
      </c>
      <c r="AQ66" s="1">
        <f t="shared" si="30"/>
        <v>0</v>
      </c>
      <c r="AR66" s="1">
        <f t="shared" si="30"/>
        <v>0</v>
      </c>
      <c r="AS66" s="1">
        <f t="shared" si="30"/>
        <v>0</v>
      </c>
      <c r="AT66" s="1">
        <f t="shared" si="30"/>
        <v>0</v>
      </c>
      <c r="AU66" s="1">
        <f t="shared" si="30"/>
        <v>0.19444444444444442</v>
      </c>
      <c r="AV66" s="1">
        <f t="shared" si="30"/>
        <v>0.34950199203187249</v>
      </c>
      <c r="AW66" s="1">
        <f t="shared" si="30"/>
        <v>0.39183173065978982</v>
      </c>
      <c r="AX66" s="1">
        <f t="shared" si="30"/>
        <v>0.53422420980268837</v>
      </c>
      <c r="AY66" s="1">
        <f t="shared" si="30"/>
        <v>0.58660422931376321</v>
      </c>
      <c r="AZ66" s="1">
        <f t="shared" si="30"/>
        <v>0</v>
      </c>
      <c r="BA66" s="1">
        <f t="shared" si="30"/>
        <v>0</v>
      </c>
      <c r="BB66" s="1">
        <f t="shared" si="30"/>
        <v>0</v>
      </c>
      <c r="BC66" s="1">
        <f t="shared" si="30"/>
        <v>0</v>
      </c>
      <c r="BD66" s="1">
        <f t="shared" si="30"/>
        <v>0</v>
      </c>
      <c r="BE66" s="1">
        <f t="shared" si="30"/>
        <v>0</v>
      </c>
      <c r="BF66" s="1">
        <f t="shared" si="30"/>
        <v>0</v>
      </c>
      <c r="BG66" s="1">
        <f t="shared" si="30"/>
        <v>0.14500000000000002</v>
      </c>
      <c r="BH66" s="1">
        <f t="shared" si="30"/>
        <v>0.28149516601949442</v>
      </c>
      <c r="BI66" s="1">
        <f t="shared" si="30"/>
        <v>0.30581360503446198</v>
      </c>
      <c r="BJ66" s="1">
        <f t="shared" si="30"/>
        <v>0</v>
      </c>
      <c r="BK66" s="1">
        <f t="shared" si="30"/>
        <v>0</v>
      </c>
      <c r="BL66" s="1">
        <f t="shared" si="30"/>
        <v>0</v>
      </c>
      <c r="BM66" s="1">
        <f t="shared" si="30"/>
        <v>0</v>
      </c>
      <c r="BN66" s="1">
        <f t="shared" si="30"/>
        <v>0</v>
      </c>
      <c r="BO66" s="1">
        <f t="shared" si="30"/>
        <v>0</v>
      </c>
      <c r="BP66" s="11">
        <f t="shared" ref="BP66:CA66" si="31">BP18/BP42-1</f>
        <v>0</v>
      </c>
      <c r="BQ66" s="1">
        <f t="shared" si="31"/>
        <v>0</v>
      </c>
      <c r="BR66" s="1">
        <f t="shared" si="31"/>
        <v>0</v>
      </c>
      <c r="BS66" s="1">
        <f t="shared" si="31"/>
        <v>0</v>
      </c>
      <c r="BT66" s="1" t="e">
        <f t="shared" si="31"/>
        <v>#DIV/0!</v>
      </c>
      <c r="BU66" s="1" t="e">
        <f t="shared" si="31"/>
        <v>#DIV/0!</v>
      </c>
      <c r="BV66" s="1">
        <f t="shared" si="31"/>
        <v>0</v>
      </c>
      <c r="BW66" s="1">
        <f t="shared" si="31"/>
        <v>0</v>
      </c>
      <c r="BX66" s="1">
        <f t="shared" si="31"/>
        <v>-7.4074074074074181E-2</v>
      </c>
      <c r="BY66" s="1">
        <f t="shared" si="31"/>
        <v>0.26470588235294112</v>
      </c>
      <c r="BZ66" s="1">
        <f t="shared" si="31"/>
        <v>0.31088964701767385</v>
      </c>
      <c r="CA66" s="1">
        <f t="shared" si="31"/>
        <v>0.31673724245586499</v>
      </c>
      <c r="CB66" t="s">
        <v>83</v>
      </c>
    </row>
    <row r="67" spans="1:80">
      <c r="A67" t="s">
        <v>80</v>
      </c>
      <c r="B67" t="s">
        <v>110</v>
      </c>
      <c r="C67" t="s">
        <v>111</v>
      </c>
      <c r="D67" s="1">
        <f t="shared" ref="D67:BO67" si="32">D19/D43-1</f>
        <v>1.0626398210290988E-2</v>
      </c>
      <c r="E67" s="1" t="e">
        <f t="shared" si="32"/>
        <v>#DIV/0!</v>
      </c>
      <c r="F67" s="1">
        <f t="shared" si="32"/>
        <v>0.19230769230769229</v>
      </c>
      <c r="G67" s="1">
        <f t="shared" si="32"/>
        <v>-1.6471608149111416E-2</v>
      </c>
      <c r="H67" s="1">
        <f t="shared" si="32"/>
        <v>0</v>
      </c>
      <c r="I67" s="1">
        <f t="shared" si="32"/>
        <v>0.23076923076923084</v>
      </c>
      <c r="J67" s="1">
        <f t="shared" si="32"/>
        <v>0</v>
      </c>
      <c r="K67" s="1">
        <f t="shared" si="32"/>
        <v>0</v>
      </c>
      <c r="L67" s="1">
        <f t="shared" si="32"/>
        <v>1.1924636298599189E-4</v>
      </c>
      <c r="M67" s="1">
        <f t="shared" si="32"/>
        <v>0</v>
      </c>
      <c r="N67" s="1">
        <f t="shared" si="32"/>
        <v>0</v>
      </c>
      <c r="O67" s="1">
        <f t="shared" si="32"/>
        <v>0</v>
      </c>
      <c r="P67" s="1">
        <f t="shared" si="32"/>
        <v>0</v>
      </c>
      <c r="Q67" s="1">
        <f t="shared" si="32"/>
        <v>0</v>
      </c>
      <c r="R67" s="1">
        <f t="shared" si="32"/>
        <v>0</v>
      </c>
      <c r="S67" s="1"/>
      <c r="T67" s="1"/>
      <c r="U67" s="1"/>
      <c r="V67" s="1"/>
      <c r="W67" s="1"/>
      <c r="X67" s="1"/>
      <c r="Y67" s="1"/>
      <c r="Z67" s="1">
        <f t="shared" si="32"/>
        <v>-8.1824690600388328E-3</v>
      </c>
      <c r="AA67" s="1">
        <f t="shared" si="32"/>
        <v>0</v>
      </c>
      <c r="AB67" s="1">
        <f t="shared" si="32"/>
        <v>0</v>
      </c>
      <c r="AC67" s="1">
        <f t="shared" si="32"/>
        <v>0</v>
      </c>
      <c r="AD67" s="1">
        <f t="shared" si="32"/>
        <v>0</v>
      </c>
      <c r="AE67" s="1">
        <f t="shared" si="32"/>
        <v>0</v>
      </c>
      <c r="AF67" s="1">
        <f t="shared" si="32"/>
        <v>0</v>
      </c>
      <c r="AG67" s="1">
        <f t="shared" si="32"/>
        <v>0</v>
      </c>
      <c r="AH67" s="1">
        <f t="shared" si="32"/>
        <v>0</v>
      </c>
      <c r="AI67" s="1">
        <f t="shared" si="32"/>
        <v>0</v>
      </c>
      <c r="AJ67" s="1">
        <f t="shared" si="32"/>
        <v>0</v>
      </c>
      <c r="AK67" s="1" t="e">
        <f t="shared" si="32"/>
        <v>#VALUE!</v>
      </c>
      <c r="AL67" s="1" t="e">
        <f t="shared" si="32"/>
        <v>#VALUE!</v>
      </c>
      <c r="AM67" s="1">
        <f t="shared" si="32"/>
        <v>-5.4216867469879415E-2</v>
      </c>
      <c r="AN67" s="1">
        <f t="shared" si="32"/>
        <v>0</v>
      </c>
      <c r="AO67" s="1">
        <f t="shared" si="32"/>
        <v>-0.11428571428571432</v>
      </c>
      <c r="AP67" s="1">
        <f t="shared" si="32"/>
        <v>0</v>
      </c>
      <c r="AQ67" s="1">
        <f t="shared" si="32"/>
        <v>0</v>
      </c>
      <c r="AR67" s="1">
        <f t="shared" si="32"/>
        <v>0</v>
      </c>
      <c r="AS67" s="1">
        <f t="shared" si="32"/>
        <v>0</v>
      </c>
      <c r="AT67" s="1">
        <f t="shared" si="32"/>
        <v>0</v>
      </c>
      <c r="AU67" s="1">
        <f t="shared" si="32"/>
        <v>-0.13235294117647067</v>
      </c>
      <c r="AV67" s="1">
        <f t="shared" si="32"/>
        <v>-0.3650741596819207</v>
      </c>
      <c r="AW67" s="1">
        <f t="shared" si="32"/>
        <v>-0.35620267169208053</v>
      </c>
      <c r="AX67" s="1">
        <f t="shared" si="32"/>
        <v>-9.6836382356805695E-2</v>
      </c>
      <c r="AY67" s="1">
        <f t="shared" si="32"/>
        <v>-8.6042984215126683E-2</v>
      </c>
      <c r="AZ67" s="1">
        <f t="shared" si="32"/>
        <v>0</v>
      </c>
      <c r="BA67" s="1">
        <f t="shared" si="32"/>
        <v>0</v>
      </c>
      <c r="BB67" s="1">
        <f t="shared" si="32"/>
        <v>0</v>
      </c>
      <c r="BC67" s="1">
        <f t="shared" si="32"/>
        <v>0</v>
      </c>
      <c r="BD67" s="1">
        <f t="shared" si="32"/>
        <v>0</v>
      </c>
      <c r="BE67" s="1">
        <f t="shared" si="32"/>
        <v>0</v>
      </c>
      <c r="BF67" s="1">
        <f t="shared" si="32"/>
        <v>0</v>
      </c>
      <c r="BG67" s="1">
        <f t="shared" si="32"/>
        <v>1.0089686098654793E-2</v>
      </c>
      <c r="BH67" s="1">
        <f t="shared" si="32"/>
        <v>-2.3507716546711133E-2</v>
      </c>
      <c r="BI67" s="1">
        <f t="shared" si="32"/>
        <v>-1.7824531644357489E-2</v>
      </c>
      <c r="BJ67" s="1">
        <f t="shared" si="32"/>
        <v>0</v>
      </c>
      <c r="BK67" s="1">
        <f t="shared" si="32"/>
        <v>0</v>
      </c>
      <c r="BL67" s="1">
        <f t="shared" si="32"/>
        <v>0</v>
      </c>
      <c r="BM67" s="1">
        <f t="shared" si="32"/>
        <v>0</v>
      </c>
      <c r="BN67" s="1">
        <f t="shared" si="32"/>
        <v>0</v>
      </c>
      <c r="BO67" s="1">
        <f t="shared" si="32"/>
        <v>0</v>
      </c>
      <c r="BP67" s="11">
        <f t="shared" ref="BP67:CA67" si="33">BP19/BP43-1</f>
        <v>0</v>
      </c>
      <c r="BQ67" s="1">
        <f t="shared" si="33"/>
        <v>0</v>
      </c>
      <c r="BR67" s="1">
        <f t="shared" si="33"/>
        <v>0</v>
      </c>
      <c r="BS67" s="1">
        <f t="shared" si="33"/>
        <v>0</v>
      </c>
      <c r="BT67" s="1">
        <f t="shared" si="33"/>
        <v>0</v>
      </c>
      <c r="BU67" s="1">
        <f t="shared" si="33"/>
        <v>0</v>
      </c>
      <c r="BV67" s="1">
        <f t="shared" si="33"/>
        <v>0</v>
      </c>
      <c r="BW67" s="1">
        <f t="shared" si="33"/>
        <v>0</v>
      </c>
      <c r="BX67" s="1">
        <f t="shared" si="33"/>
        <v>-0.16071428571428581</v>
      </c>
      <c r="BY67" s="1">
        <f t="shared" si="33"/>
        <v>0.10447761194029836</v>
      </c>
      <c r="BZ67" s="1">
        <f t="shared" si="33"/>
        <v>5.4837132154614832E-2</v>
      </c>
      <c r="CA67" s="1">
        <f t="shared" si="33"/>
        <v>5.7851735170519447E-2</v>
      </c>
      <c r="CB67" t="s">
        <v>83</v>
      </c>
    </row>
    <row r="68" spans="1:80">
      <c r="A68" t="s">
        <v>80</v>
      </c>
      <c r="B68" t="s">
        <v>112</v>
      </c>
      <c r="C68" t="s">
        <v>93</v>
      </c>
      <c r="D68" s="1">
        <f t="shared" ref="D68:BO68" si="34">D20/D44-1</f>
        <v>1.4604894090337606E-2</v>
      </c>
      <c r="E68" s="1" t="e">
        <f t="shared" si="34"/>
        <v>#DIV/0!</v>
      </c>
      <c r="F68" s="1">
        <f t="shared" si="34"/>
        <v>-7.3943661971830998E-2</v>
      </c>
      <c r="G68" s="1">
        <f t="shared" si="34"/>
        <v>3.3437682754824838E-2</v>
      </c>
      <c r="H68" s="1">
        <f t="shared" si="34"/>
        <v>0</v>
      </c>
      <c r="I68" s="1">
        <f t="shared" si="34"/>
        <v>-2.3792357606344683E-2</v>
      </c>
      <c r="J68" s="1">
        <f t="shared" si="34"/>
        <v>0</v>
      </c>
      <c r="K68" s="1">
        <f t="shared" si="34"/>
        <v>0</v>
      </c>
      <c r="L68" s="1">
        <f t="shared" si="34"/>
        <v>0</v>
      </c>
      <c r="M68" s="1">
        <f t="shared" si="34"/>
        <v>0</v>
      </c>
      <c r="N68" s="1">
        <f t="shared" si="34"/>
        <v>0</v>
      </c>
      <c r="O68" s="1">
        <f t="shared" si="34"/>
        <v>0</v>
      </c>
      <c r="P68" s="1">
        <f t="shared" si="34"/>
        <v>0</v>
      </c>
      <c r="Q68" s="1" t="e">
        <f t="shared" si="34"/>
        <v>#DIV/0!</v>
      </c>
      <c r="R68" s="1" t="e">
        <f t="shared" si="34"/>
        <v>#DIV/0!</v>
      </c>
      <c r="S68" s="1"/>
      <c r="T68" s="1"/>
      <c r="U68" s="1"/>
      <c r="V68" s="1"/>
      <c r="W68" s="1"/>
      <c r="X68" s="1"/>
      <c r="Y68" s="1"/>
      <c r="Z68" s="1">
        <f t="shared" si="34"/>
        <v>-1.0036061781315886E-2</v>
      </c>
      <c r="AA68" s="1">
        <f t="shared" si="34"/>
        <v>0</v>
      </c>
      <c r="AB68" s="1">
        <f t="shared" si="34"/>
        <v>0</v>
      </c>
      <c r="AC68" s="1">
        <f t="shared" si="34"/>
        <v>0</v>
      </c>
      <c r="AD68" s="1">
        <f t="shared" si="34"/>
        <v>0</v>
      </c>
      <c r="AE68" s="1">
        <f t="shared" si="34"/>
        <v>0</v>
      </c>
      <c r="AF68" s="1">
        <f t="shared" si="34"/>
        <v>0</v>
      </c>
      <c r="AG68" s="1">
        <f t="shared" si="34"/>
        <v>0</v>
      </c>
      <c r="AH68" s="1">
        <f t="shared" si="34"/>
        <v>0</v>
      </c>
      <c r="AI68" s="1">
        <f t="shared" si="34"/>
        <v>0</v>
      </c>
      <c r="AJ68" s="1">
        <f t="shared" si="34"/>
        <v>0</v>
      </c>
      <c r="AK68" s="1" t="e">
        <f t="shared" si="34"/>
        <v>#VALUE!</v>
      </c>
      <c r="AL68" s="1" t="e">
        <f t="shared" si="34"/>
        <v>#VALUE!</v>
      </c>
      <c r="AM68" s="1">
        <f t="shared" si="34"/>
        <v>0.11331679073614565</v>
      </c>
      <c r="AN68" s="1">
        <f t="shared" si="34"/>
        <v>0</v>
      </c>
      <c r="AO68" s="1">
        <f t="shared" si="34"/>
        <v>-6.7475360121303951E-2</v>
      </c>
      <c r="AP68" s="1">
        <f t="shared" si="34"/>
        <v>0</v>
      </c>
      <c r="AQ68" s="1">
        <f t="shared" si="34"/>
        <v>0</v>
      </c>
      <c r="AR68" s="1">
        <f t="shared" si="34"/>
        <v>0</v>
      </c>
      <c r="AS68" s="1">
        <f t="shared" si="34"/>
        <v>0</v>
      </c>
      <c r="AT68" s="1">
        <f t="shared" si="34"/>
        <v>0</v>
      </c>
      <c r="AU68" s="1">
        <f t="shared" si="34"/>
        <v>1.1210762331838486E-2</v>
      </c>
      <c r="AV68" s="1">
        <f t="shared" si="34"/>
        <v>2.1774736891015944E-2</v>
      </c>
      <c r="AW68" s="1">
        <f t="shared" si="34"/>
        <v>4.0525735684691311E-2</v>
      </c>
      <c r="AX68" s="1">
        <f t="shared" si="34"/>
        <v>-2.7179158443653595E-2</v>
      </c>
      <c r="AY68" s="1">
        <f t="shared" si="34"/>
        <v>-1.7389373982536704E-2</v>
      </c>
      <c r="AZ68" s="1">
        <f t="shared" si="34"/>
        <v>0</v>
      </c>
      <c r="BA68" s="1">
        <f t="shared" si="34"/>
        <v>0</v>
      </c>
      <c r="BB68" s="1">
        <f t="shared" si="34"/>
        <v>0</v>
      </c>
      <c r="BC68" s="1">
        <f t="shared" si="34"/>
        <v>0</v>
      </c>
      <c r="BD68" s="1">
        <f t="shared" si="34"/>
        <v>0</v>
      </c>
      <c r="BE68" s="1">
        <f t="shared" si="34"/>
        <v>0</v>
      </c>
      <c r="BF68" s="1">
        <f t="shared" si="34"/>
        <v>0</v>
      </c>
      <c r="BG68" s="1">
        <f t="shared" si="34"/>
        <v>2.4855907780979791E-2</v>
      </c>
      <c r="BH68" s="1">
        <f t="shared" si="34"/>
        <v>9.9273449261461089E-4</v>
      </c>
      <c r="BI68" s="1">
        <f t="shared" si="34"/>
        <v>9.0037536775877669E-4</v>
      </c>
      <c r="BJ68" s="1">
        <f t="shared" si="34"/>
        <v>0</v>
      </c>
      <c r="BK68" s="1">
        <f t="shared" si="34"/>
        <v>0</v>
      </c>
      <c r="BL68" s="1">
        <f t="shared" si="34"/>
        <v>0</v>
      </c>
      <c r="BM68" s="1">
        <f t="shared" si="34"/>
        <v>0</v>
      </c>
      <c r="BN68" s="1">
        <f t="shared" si="34"/>
        <v>0</v>
      </c>
      <c r="BO68" s="1">
        <f t="shared" si="34"/>
        <v>0</v>
      </c>
      <c r="BP68" s="11">
        <f t="shared" ref="BP68:CA68" si="35">BP20/BP44-1</f>
        <v>0</v>
      </c>
      <c r="BQ68" s="1">
        <f t="shared" si="35"/>
        <v>0</v>
      </c>
      <c r="BR68" s="1">
        <f t="shared" si="35"/>
        <v>0</v>
      </c>
      <c r="BS68" s="1">
        <f t="shared" si="35"/>
        <v>0</v>
      </c>
      <c r="BT68" s="1" t="e">
        <f t="shared" si="35"/>
        <v>#DIV/0!</v>
      </c>
      <c r="BU68" s="1" t="e">
        <f t="shared" si="35"/>
        <v>#DIV/0!</v>
      </c>
      <c r="BV68" s="1">
        <f t="shared" si="35"/>
        <v>0</v>
      </c>
      <c r="BW68" s="1">
        <f t="shared" si="35"/>
        <v>0</v>
      </c>
      <c r="BX68" s="1">
        <f t="shared" si="35"/>
        <v>0.18930041152263377</v>
      </c>
      <c r="BY68" s="1">
        <f t="shared" si="35"/>
        <v>0.1203319502074689</v>
      </c>
      <c r="BZ68" s="1">
        <f t="shared" si="35"/>
        <v>0.17016611651004632</v>
      </c>
      <c r="CA68" s="1">
        <f t="shared" si="35"/>
        <v>0.1728002286851662</v>
      </c>
      <c r="CB68" t="s">
        <v>84</v>
      </c>
    </row>
    <row r="69" spans="1:80">
      <c r="A69" t="s">
        <v>80</v>
      </c>
      <c r="B69" t="s">
        <v>113</v>
      </c>
      <c r="C69" t="s">
        <v>93</v>
      </c>
      <c r="D69" s="1">
        <f t="shared" ref="D69:BO69" si="36">D21/D45-1</f>
        <v>-2.3486901535682003E-2</v>
      </c>
      <c r="E69" s="1" t="e">
        <f t="shared" si="36"/>
        <v>#DIV/0!</v>
      </c>
      <c r="F69" s="1">
        <f t="shared" si="36"/>
        <v>-0.16470588235294115</v>
      </c>
      <c r="G69" s="1">
        <f t="shared" si="36"/>
        <v>3.1512687179888088E-2</v>
      </c>
      <c r="H69" s="1">
        <f t="shared" si="36"/>
        <v>0</v>
      </c>
      <c r="I69" s="1">
        <f t="shared" si="36"/>
        <v>-7.1242929215716178E-2</v>
      </c>
      <c r="J69" s="1">
        <f t="shared" si="36"/>
        <v>0</v>
      </c>
      <c r="K69" s="1">
        <f t="shared" si="36"/>
        <v>0</v>
      </c>
      <c r="L69" s="1">
        <f t="shared" si="36"/>
        <v>4.8475447185891696E-5</v>
      </c>
      <c r="M69" s="1">
        <f t="shared" si="36"/>
        <v>0</v>
      </c>
      <c r="N69" s="1">
        <f t="shared" si="36"/>
        <v>0</v>
      </c>
      <c r="O69" s="1">
        <f t="shared" si="36"/>
        <v>0</v>
      </c>
      <c r="P69" s="1">
        <f t="shared" si="36"/>
        <v>0</v>
      </c>
      <c r="Q69" s="1" t="e">
        <f t="shared" si="36"/>
        <v>#DIV/0!</v>
      </c>
      <c r="R69" s="1">
        <f t="shared" si="36"/>
        <v>0</v>
      </c>
      <c r="S69" s="1"/>
      <c r="T69" s="1"/>
      <c r="U69" s="1"/>
      <c r="V69" s="1"/>
      <c r="W69" s="1"/>
      <c r="X69" s="1"/>
      <c r="Y69" s="1"/>
      <c r="Z69" s="1">
        <f t="shared" si="36"/>
        <v>-1.0086611611223928E-2</v>
      </c>
      <c r="AA69" s="1">
        <f t="shared" si="36"/>
        <v>0</v>
      </c>
      <c r="AB69" s="1">
        <f t="shared" si="36"/>
        <v>0</v>
      </c>
      <c r="AC69" s="1">
        <f t="shared" si="36"/>
        <v>0</v>
      </c>
      <c r="AD69" s="1">
        <f t="shared" si="36"/>
        <v>0</v>
      </c>
      <c r="AE69" s="1">
        <f t="shared" si="36"/>
        <v>0</v>
      </c>
      <c r="AF69" s="1">
        <f t="shared" si="36"/>
        <v>0</v>
      </c>
      <c r="AG69" s="1">
        <f t="shared" si="36"/>
        <v>0</v>
      </c>
      <c r="AH69" s="1">
        <f t="shared" si="36"/>
        <v>0</v>
      </c>
      <c r="AI69" s="1">
        <f t="shared" si="36"/>
        <v>0</v>
      </c>
      <c r="AJ69" s="1">
        <f t="shared" si="36"/>
        <v>0</v>
      </c>
      <c r="AK69" s="1" t="e">
        <f t="shared" si="36"/>
        <v>#VALUE!</v>
      </c>
      <c r="AL69" s="1" t="e">
        <f t="shared" si="36"/>
        <v>#VALUE!</v>
      </c>
      <c r="AM69" s="1">
        <f t="shared" si="36"/>
        <v>-6.8762278978388935E-2</v>
      </c>
      <c r="AN69" s="1">
        <f t="shared" si="36"/>
        <v>0</v>
      </c>
      <c r="AO69" s="1">
        <f t="shared" si="36"/>
        <v>-0.10267579340385813</v>
      </c>
      <c r="AP69" s="1">
        <f t="shared" si="36"/>
        <v>-0.19999999999999996</v>
      </c>
      <c r="AQ69" s="1">
        <f t="shared" si="36"/>
        <v>0</v>
      </c>
      <c r="AR69" s="1">
        <f t="shared" si="36"/>
        <v>0</v>
      </c>
      <c r="AS69" s="1">
        <f t="shared" si="36"/>
        <v>0</v>
      </c>
      <c r="AT69" s="1">
        <f t="shared" si="36"/>
        <v>0</v>
      </c>
      <c r="AU69" s="1">
        <f t="shared" si="36"/>
        <v>-5.5476529160739751E-2</v>
      </c>
      <c r="AV69" s="1">
        <f t="shared" si="36"/>
        <v>-0.4657950345435975</v>
      </c>
      <c r="AW69" s="1">
        <f t="shared" si="36"/>
        <v>-0.47045613636793615</v>
      </c>
      <c r="AX69" s="1">
        <f t="shared" si="36"/>
        <v>-0.12264618062328403</v>
      </c>
      <c r="AY69" s="1">
        <f t="shared" si="36"/>
        <v>-0.13114647369376331</v>
      </c>
      <c r="AZ69" s="1">
        <f t="shared" si="36"/>
        <v>0</v>
      </c>
      <c r="BA69" s="1">
        <f t="shared" si="36"/>
        <v>0</v>
      </c>
      <c r="BB69" s="1">
        <f t="shared" si="36"/>
        <v>0</v>
      </c>
      <c r="BC69" s="1">
        <f t="shared" si="36"/>
        <v>0</v>
      </c>
      <c r="BD69" s="1">
        <f t="shared" si="36"/>
        <v>0</v>
      </c>
      <c r="BE69" s="1">
        <f t="shared" si="36"/>
        <v>0</v>
      </c>
      <c r="BF69" s="1">
        <f t="shared" si="36"/>
        <v>0</v>
      </c>
      <c r="BG69" s="1">
        <f t="shared" si="36"/>
        <v>-1.5889659622519758E-2</v>
      </c>
      <c r="BH69" s="1">
        <f t="shared" si="36"/>
        <v>-6.3184135171909683E-2</v>
      </c>
      <c r="BI69" s="1">
        <f t="shared" si="36"/>
        <v>-6.7701278049355107E-2</v>
      </c>
      <c r="BJ69" s="1">
        <f t="shared" si="36"/>
        <v>0</v>
      </c>
      <c r="BK69" s="1">
        <f t="shared" si="36"/>
        <v>0</v>
      </c>
      <c r="BL69" s="1">
        <f t="shared" si="36"/>
        <v>0</v>
      </c>
      <c r="BM69" s="1">
        <f t="shared" si="36"/>
        <v>0</v>
      </c>
      <c r="BN69" s="1">
        <f t="shared" si="36"/>
        <v>0</v>
      </c>
      <c r="BO69" s="1">
        <f t="shared" si="36"/>
        <v>0</v>
      </c>
      <c r="BP69" s="11">
        <f t="shared" ref="BP69:CA69" si="37">BP21/BP45-1</f>
        <v>0</v>
      </c>
      <c r="BQ69" s="1">
        <f t="shared" si="37"/>
        <v>0</v>
      </c>
      <c r="BR69" s="1">
        <f t="shared" si="37"/>
        <v>0</v>
      </c>
      <c r="BS69" s="1">
        <f t="shared" si="37"/>
        <v>0</v>
      </c>
      <c r="BT69" s="1" t="e">
        <f t="shared" si="37"/>
        <v>#DIV/0!</v>
      </c>
      <c r="BU69" s="1" t="e">
        <f t="shared" si="37"/>
        <v>#DIV/0!</v>
      </c>
      <c r="BV69" s="1">
        <f t="shared" si="37"/>
        <v>0</v>
      </c>
      <c r="BW69" s="1">
        <f t="shared" si="37"/>
        <v>0</v>
      </c>
      <c r="BX69" s="1">
        <f t="shared" si="37"/>
        <v>0.31000000000000005</v>
      </c>
      <c r="BY69" s="1">
        <f t="shared" si="37"/>
        <v>0.22969187675070035</v>
      </c>
      <c r="BZ69" s="1">
        <f t="shared" si="37"/>
        <v>0.18554798150551011</v>
      </c>
      <c r="CA69" s="1">
        <f t="shared" si="37"/>
        <v>0.15712934207072138</v>
      </c>
      <c r="CB69" t="s">
        <v>84</v>
      </c>
    </row>
    <row r="70" spans="1:80">
      <c r="A70" t="s">
        <v>80</v>
      </c>
      <c r="B70" t="s">
        <v>114</v>
      </c>
      <c r="C70" t="s">
        <v>93</v>
      </c>
      <c r="D70" s="1">
        <f t="shared" ref="D70:BO70" si="38">D22/D46-1</f>
        <v>-2.7489582447487004E-2</v>
      </c>
      <c r="E70" s="1" t="e">
        <f t="shared" si="38"/>
        <v>#DIV/0!</v>
      </c>
      <c r="F70" s="1">
        <f t="shared" si="38"/>
        <v>-8.0924855491329439E-2</v>
      </c>
      <c r="G70" s="1">
        <f t="shared" si="38"/>
        <v>4.7452819897458198E-2</v>
      </c>
      <c r="H70" s="1">
        <f t="shared" si="38"/>
        <v>0</v>
      </c>
      <c r="I70" s="1">
        <f t="shared" si="38"/>
        <v>-5.4815974941268553E-2</v>
      </c>
      <c r="J70" s="1">
        <f t="shared" si="38"/>
        <v>0</v>
      </c>
      <c r="K70" s="1">
        <f t="shared" si="38"/>
        <v>0</v>
      </c>
      <c r="L70" s="1">
        <f t="shared" si="38"/>
        <v>4.0028820750936944E-5</v>
      </c>
      <c r="M70" s="1">
        <f t="shared" si="38"/>
        <v>0</v>
      </c>
      <c r="N70" s="1">
        <f t="shared" si="38"/>
        <v>0</v>
      </c>
      <c r="O70" s="1">
        <f t="shared" si="38"/>
        <v>1.8214936247722413E-3</v>
      </c>
      <c r="P70" s="1">
        <f t="shared" si="38"/>
        <v>0</v>
      </c>
      <c r="Q70" s="1" t="e">
        <f t="shared" si="38"/>
        <v>#DIV/0!</v>
      </c>
      <c r="R70" s="1">
        <f t="shared" si="38"/>
        <v>0</v>
      </c>
      <c r="S70" s="1"/>
      <c r="T70" s="1"/>
      <c r="U70" s="1"/>
      <c r="V70" s="1"/>
      <c r="W70" s="1"/>
      <c r="X70" s="1"/>
      <c r="Y70" s="1"/>
      <c r="Z70" s="1">
        <f t="shared" si="38"/>
        <v>-7.7868423090412531E-3</v>
      </c>
      <c r="AA70" s="1">
        <f t="shared" si="38"/>
        <v>0</v>
      </c>
      <c r="AB70" s="1">
        <f t="shared" si="38"/>
        <v>0</v>
      </c>
      <c r="AC70" s="1">
        <f t="shared" si="38"/>
        <v>0</v>
      </c>
      <c r="AD70" s="1">
        <f t="shared" si="38"/>
        <v>0</v>
      </c>
      <c r="AE70" s="1">
        <f t="shared" si="38"/>
        <v>0</v>
      </c>
      <c r="AF70" s="1">
        <f t="shared" si="38"/>
        <v>6.6716704194802467E-4</v>
      </c>
      <c r="AG70" s="1">
        <f t="shared" si="38"/>
        <v>1.3032145960034658E-3</v>
      </c>
      <c r="AH70" s="1">
        <f t="shared" si="38"/>
        <v>0</v>
      </c>
      <c r="AI70" s="1">
        <f t="shared" si="38"/>
        <v>0</v>
      </c>
      <c r="AJ70" s="1">
        <f t="shared" si="38"/>
        <v>0</v>
      </c>
      <c r="AK70" s="1" t="e">
        <f t="shared" si="38"/>
        <v>#VALUE!</v>
      </c>
      <c r="AL70" s="1" t="e">
        <f t="shared" si="38"/>
        <v>#VALUE!</v>
      </c>
      <c r="AM70" s="1">
        <f t="shared" si="38"/>
        <v>5.1226861816616509E-2</v>
      </c>
      <c r="AN70" s="1">
        <f t="shared" si="38"/>
        <v>1.7581125592022184E-2</v>
      </c>
      <c r="AO70" s="1">
        <f t="shared" si="38"/>
        <v>0.66382195448460535</v>
      </c>
      <c r="AP70" s="1">
        <f t="shared" si="38"/>
        <v>0.4358974358974359</v>
      </c>
      <c r="AQ70" s="1">
        <f t="shared" si="38"/>
        <v>-5.1694349415254415E-3</v>
      </c>
      <c r="AR70" s="1">
        <f t="shared" si="38"/>
        <v>1.4337913203273711E-2</v>
      </c>
      <c r="AS70" s="1">
        <f t="shared" si="38"/>
        <v>-5.1694349415254415E-3</v>
      </c>
      <c r="AT70" s="1">
        <f t="shared" si="38"/>
        <v>-5.1694349415254415E-3</v>
      </c>
      <c r="AU70" s="1">
        <f t="shared" si="38"/>
        <v>0.14401162790697675</v>
      </c>
      <c r="AV70" s="1">
        <f t="shared" si="38"/>
        <v>0.11362388165470794</v>
      </c>
      <c r="AW70" s="1">
        <f t="shared" si="38"/>
        <v>0.12302417480241745</v>
      </c>
      <c r="AX70" s="1">
        <f t="shared" si="38"/>
        <v>0.27110664117328498</v>
      </c>
      <c r="AY70" s="1">
        <f t="shared" si="38"/>
        <v>0.25839902782538249</v>
      </c>
      <c r="AZ70" s="1">
        <f t="shared" si="38"/>
        <v>-7.4999999999999956E-2</v>
      </c>
      <c r="BA70" s="1">
        <f t="shared" si="38"/>
        <v>7.639623738440493E-2</v>
      </c>
      <c r="BB70" s="1">
        <f t="shared" si="38"/>
        <v>0.63636363636363646</v>
      </c>
      <c r="BC70" s="1">
        <f t="shared" si="38"/>
        <v>0</v>
      </c>
      <c r="BD70" s="1">
        <f t="shared" si="38"/>
        <v>7.417235628530694E-4</v>
      </c>
      <c r="BE70" s="1">
        <f t="shared" si="38"/>
        <v>-5.7469906302614393E-2</v>
      </c>
      <c r="BF70" s="1">
        <f t="shared" si="38"/>
        <v>-5.7471418986973499E-2</v>
      </c>
      <c r="BG70" s="1">
        <f t="shared" si="38"/>
        <v>-0.22463768115942029</v>
      </c>
      <c r="BH70" s="1">
        <f t="shared" si="38"/>
        <v>-0.16817333202318951</v>
      </c>
      <c r="BI70" s="1">
        <f t="shared" si="38"/>
        <v>-0.18234998224166443</v>
      </c>
      <c r="BJ70" s="1">
        <f t="shared" si="38"/>
        <v>0.11428117603368282</v>
      </c>
      <c r="BK70" s="1">
        <f t="shared" si="38"/>
        <v>0.11111111111111116</v>
      </c>
      <c r="BL70" s="1">
        <f t="shared" si="38"/>
        <v>0.22196253739461524</v>
      </c>
      <c r="BM70" s="1">
        <f t="shared" si="38"/>
        <v>0.19622448479072796</v>
      </c>
      <c r="BN70" s="1">
        <f t="shared" si="38"/>
        <v>0.55666388802769062</v>
      </c>
      <c r="BO70" s="1">
        <f t="shared" si="38"/>
        <v>0.51659907908196945</v>
      </c>
      <c r="BP70" s="11">
        <f t="shared" ref="BP70:CA70" si="39">BP22/BP46-1</f>
        <v>-8.6384154712163541E-3</v>
      </c>
      <c r="BQ70" s="1">
        <f t="shared" si="39"/>
        <v>-8.6384154712163541E-3</v>
      </c>
      <c r="BR70" s="1">
        <f t="shared" si="39"/>
        <v>2.9722868627036103E-2</v>
      </c>
      <c r="BS70" s="1">
        <f t="shared" si="39"/>
        <v>-8.6384154712163541E-3</v>
      </c>
      <c r="BT70" s="1" t="e">
        <f t="shared" si="39"/>
        <v>#DIV/0!</v>
      </c>
      <c r="BU70" s="1" t="e">
        <f t="shared" si="39"/>
        <v>#DIV/0!</v>
      </c>
      <c r="BV70" s="1">
        <f t="shared" si="39"/>
        <v>-6.087745757213292E-2</v>
      </c>
      <c r="BW70" s="1">
        <f t="shared" si="39"/>
        <v>-6.0877647392851952E-2</v>
      </c>
      <c r="BX70" s="1">
        <f t="shared" si="39"/>
        <v>0.12708638360175706</v>
      </c>
      <c r="BY70" s="1">
        <f t="shared" si="39"/>
        <v>0.72881355932203395</v>
      </c>
      <c r="BZ70" s="1">
        <f t="shared" si="39"/>
        <v>0.26365196325830231</v>
      </c>
      <c r="CA70" s="1">
        <f t="shared" si="39"/>
        <v>0.2435214148023237</v>
      </c>
      <c r="CB70" t="s">
        <v>84</v>
      </c>
    </row>
    <row r="71" spans="1:80">
      <c r="A71" t="s">
        <v>80</v>
      </c>
      <c r="B71" t="s">
        <v>115</v>
      </c>
      <c r="C71" t="s">
        <v>93</v>
      </c>
      <c r="D71" s="1">
        <f t="shared" ref="D71:BO71" si="40">D23/D47-1</f>
        <v>3.9301310043668103E-2</v>
      </c>
      <c r="E71" s="1" t="e">
        <f t="shared" si="40"/>
        <v>#DIV/0!</v>
      </c>
      <c r="F71" s="1">
        <f t="shared" si="40"/>
        <v>0</v>
      </c>
      <c r="G71" s="1">
        <f t="shared" si="40"/>
        <v>3.3482142857142794E-2</v>
      </c>
      <c r="H71" s="1">
        <f t="shared" si="40"/>
        <v>0</v>
      </c>
      <c r="I71" s="1">
        <f t="shared" si="40"/>
        <v>0.35294117647058809</v>
      </c>
      <c r="J71" s="1">
        <f t="shared" si="40"/>
        <v>0</v>
      </c>
      <c r="K71" s="1">
        <f t="shared" si="40"/>
        <v>0</v>
      </c>
      <c r="L71" s="1">
        <f t="shared" si="40"/>
        <v>0</v>
      </c>
      <c r="M71" s="1">
        <f t="shared" si="40"/>
        <v>0</v>
      </c>
      <c r="N71" s="1">
        <f t="shared" si="40"/>
        <v>0</v>
      </c>
      <c r="O71" s="1">
        <f t="shared" si="40"/>
        <v>0</v>
      </c>
      <c r="P71" s="1">
        <f t="shared" si="40"/>
        <v>0</v>
      </c>
      <c r="Q71" s="1" t="e">
        <f t="shared" si="40"/>
        <v>#DIV/0!</v>
      </c>
      <c r="R71" s="1" t="e">
        <f t="shared" si="40"/>
        <v>#DIV/0!</v>
      </c>
      <c r="S71" s="1"/>
      <c r="T71" s="1"/>
      <c r="U71" s="1"/>
      <c r="V71" s="1"/>
      <c r="W71" s="1"/>
      <c r="X71" s="1"/>
      <c r="Y71" s="1"/>
      <c r="Z71" s="1">
        <f t="shared" si="40"/>
        <v>2.9417532849578265E-3</v>
      </c>
      <c r="AA71" s="1">
        <f t="shared" si="40"/>
        <v>0</v>
      </c>
      <c r="AB71" s="1">
        <f t="shared" si="40"/>
        <v>0</v>
      </c>
      <c r="AC71" s="1">
        <f t="shared" si="40"/>
        <v>0</v>
      </c>
      <c r="AD71" s="1">
        <f t="shared" si="40"/>
        <v>0</v>
      </c>
      <c r="AE71" s="1">
        <f t="shared" si="40"/>
        <v>0</v>
      </c>
      <c r="AF71" s="1">
        <f t="shared" si="40"/>
        <v>0</v>
      </c>
      <c r="AG71" s="1">
        <f t="shared" si="40"/>
        <v>0</v>
      </c>
      <c r="AH71" s="1">
        <f t="shared" si="40"/>
        <v>0</v>
      </c>
      <c r="AI71" s="1">
        <f t="shared" si="40"/>
        <v>0</v>
      </c>
      <c r="AJ71" s="1">
        <f t="shared" si="40"/>
        <v>0</v>
      </c>
      <c r="AK71" s="1" t="e">
        <f t="shared" si="40"/>
        <v>#VALUE!</v>
      </c>
      <c r="AL71" s="1" t="e">
        <f t="shared" si="40"/>
        <v>#VALUE!</v>
      </c>
      <c r="AM71" s="1">
        <f t="shared" si="40"/>
        <v>-3.5714285714285698E-2</v>
      </c>
      <c r="AN71" s="1">
        <f t="shared" si="40"/>
        <v>0</v>
      </c>
      <c r="AO71" s="1">
        <f t="shared" si="40"/>
        <v>0</v>
      </c>
      <c r="AP71" s="1" t="e">
        <f t="shared" si="40"/>
        <v>#DIV/0!</v>
      </c>
      <c r="AQ71" s="1">
        <f t="shared" si="40"/>
        <v>0</v>
      </c>
      <c r="AR71" s="1">
        <f t="shared" si="40"/>
        <v>0</v>
      </c>
      <c r="AS71" s="1">
        <f t="shared" si="40"/>
        <v>0</v>
      </c>
      <c r="AT71" s="1">
        <f t="shared" si="40"/>
        <v>0</v>
      </c>
      <c r="AU71" s="1">
        <f t="shared" si="40"/>
        <v>0</v>
      </c>
      <c r="AV71" s="1">
        <f t="shared" si="40"/>
        <v>-7.7055944950076172E-2</v>
      </c>
      <c r="AW71" s="1">
        <f t="shared" si="40"/>
        <v>-8.962181969415095E-2</v>
      </c>
      <c r="AX71" s="1">
        <f t="shared" si="40"/>
        <v>-3.0904969703111851E-2</v>
      </c>
      <c r="AY71" s="1">
        <f t="shared" si="40"/>
        <v>-3.2118239048722685E-2</v>
      </c>
      <c r="AZ71" s="1">
        <f t="shared" si="40"/>
        <v>0</v>
      </c>
      <c r="BA71" s="1">
        <f t="shared" si="40"/>
        <v>0</v>
      </c>
      <c r="BB71" s="1">
        <f t="shared" si="40"/>
        <v>0</v>
      </c>
      <c r="BC71" s="1">
        <f t="shared" si="40"/>
        <v>0</v>
      </c>
      <c r="BD71" s="1">
        <f t="shared" si="40"/>
        <v>0</v>
      </c>
      <c r="BE71" s="1">
        <f t="shared" si="40"/>
        <v>0</v>
      </c>
      <c r="BF71" s="1">
        <f t="shared" si="40"/>
        <v>0</v>
      </c>
      <c r="BG71" s="1">
        <f t="shared" si="40"/>
        <v>0</v>
      </c>
      <c r="BH71" s="1">
        <f t="shared" si="40"/>
        <v>-2.7658817890879872E-2</v>
      </c>
      <c r="BI71" s="1">
        <f t="shared" si="40"/>
        <v>-2.668063914829677E-2</v>
      </c>
      <c r="BJ71" s="1">
        <f t="shared" si="40"/>
        <v>0</v>
      </c>
      <c r="BK71" s="1">
        <f t="shared" si="40"/>
        <v>0</v>
      </c>
      <c r="BL71" s="1">
        <f t="shared" si="40"/>
        <v>0</v>
      </c>
      <c r="BM71" s="1">
        <f t="shared" si="40"/>
        <v>0</v>
      </c>
      <c r="BN71" s="1">
        <f t="shared" si="40"/>
        <v>0</v>
      </c>
      <c r="BO71" s="1">
        <f t="shared" si="40"/>
        <v>0</v>
      </c>
      <c r="BP71" s="11">
        <f t="shared" ref="BP71:CA71" si="41">BP23/BP47-1</f>
        <v>0</v>
      </c>
      <c r="BQ71" s="1">
        <f t="shared" si="41"/>
        <v>0</v>
      </c>
      <c r="BR71" s="1">
        <f t="shared" si="41"/>
        <v>0</v>
      </c>
      <c r="BS71" s="1">
        <f t="shared" si="41"/>
        <v>0</v>
      </c>
      <c r="BT71" s="1" t="e">
        <f t="shared" si="41"/>
        <v>#DIV/0!</v>
      </c>
      <c r="BU71" s="1" t="e">
        <f t="shared" si="41"/>
        <v>#DIV/0!</v>
      </c>
      <c r="BV71" s="1">
        <f t="shared" si="41"/>
        <v>0</v>
      </c>
      <c r="BW71" s="1">
        <f t="shared" si="41"/>
        <v>0</v>
      </c>
      <c r="BX71" s="1">
        <f t="shared" si="41"/>
        <v>-0.33333333333333326</v>
      </c>
      <c r="BY71" s="1">
        <f t="shared" si="41"/>
        <v>0.16666666666666674</v>
      </c>
      <c r="BZ71" s="1">
        <f t="shared" si="41"/>
        <v>0.35224217976777372</v>
      </c>
      <c r="CA71" s="1">
        <f t="shared" si="41"/>
        <v>0.34443216029119106</v>
      </c>
      <c r="CB71" t="s">
        <v>91</v>
      </c>
    </row>
    <row r="72" spans="1:80" s="5" customFormat="1">
      <c r="D72" s="6">
        <f>AVERAGE(D51:D71)</f>
        <v>1.7306941684890602E-2</v>
      </c>
      <c r="E72" s="6" t="e">
        <f t="shared" ref="E72:BP72" si="42">AVERAGE(E51:E71)</f>
        <v>#DIV/0!</v>
      </c>
      <c r="F72" s="6">
        <f t="shared" si="42"/>
        <v>-0.18031614637728793</v>
      </c>
      <c r="G72" s="6">
        <f t="shared" si="42"/>
        <v>-3.1238974195861593E-3</v>
      </c>
      <c r="H72" s="6">
        <f t="shared" si="42"/>
        <v>-1.2605042016806678E-3</v>
      </c>
      <c r="I72" s="6">
        <f t="shared" si="42"/>
        <v>5.1044960522209921E-2</v>
      </c>
      <c r="J72" s="6">
        <f t="shared" si="42"/>
        <v>0</v>
      </c>
      <c r="K72" s="6">
        <f t="shared" si="42"/>
        <v>0</v>
      </c>
      <c r="L72" s="6">
        <f t="shared" si="42"/>
        <v>-9.4605899918921484E-3</v>
      </c>
      <c r="M72" s="6">
        <f t="shared" si="42"/>
        <v>0</v>
      </c>
      <c r="N72" s="6">
        <f t="shared" si="42"/>
        <v>0</v>
      </c>
      <c r="O72" s="6">
        <f t="shared" si="42"/>
        <v>-4.1357720797865376E-4</v>
      </c>
      <c r="P72" s="6">
        <f t="shared" si="42"/>
        <v>0</v>
      </c>
      <c r="Q72" s="6" t="e">
        <f t="shared" si="42"/>
        <v>#DIV/0!</v>
      </c>
      <c r="R72" s="6" t="e">
        <f t="shared" si="42"/>
        <v>#DIV/0!</v>
      </c>
      <c r="S72" s="6" t="e">
        <f t="shared" si="42"/>
        <v>#DIV/0!</v>
      </c>
      <c r="T72" s="6" t="e">
        <f t="shared" si="42"/>
        <v>#DIV/0!</v>
      </c>
      <c r="U72" s="6" t="e">
        <f t="shared" si="42"/>
        <v>#DIV/0!</v>
      </c>
      <c r="V72" s="6" t="e">
        <f t="shared" si="42"/>
        <v>#DIV/0!</v>
      </c>
      <c r="W72" s="6" t="e">
        <f t="shared" si="42"/>
        <v>#DIV/0!</v>
      </c>
      <c r="X72" s="6" t="e">
        <f t="shared" si="42"/>
        <v>#DIV/0!</v>
      </c>
      <c r="Y72" s="6" t="e">
        <f t="shared" si="42"/>
        <v>#DIV/0!</v>
      </c>
      <c r="Z72" s="6">
        <f t="shared" si="42"/>
        <v>-3.1595425573490876E-2</v>
      </c>
      <c r="AA72" s="6">
        <f t="shared" si="42"/>
        <v>0</v>
      </c>
      <c r="AB72" s="6">
        <f t="shared" si="42"/>
        <v>0.46633748196248198</v>
      </c>
      <c r="AC72" s="6">
        <f t="shared" si="42"/>
        <v>3.3442031719462963E-5</v>
      </c>
      <c r="AD72" s="6">
        <f t="shared" si="42"/>
        <v>2.105265266346584E-4</v>
      </c>
      <c r="AE72" s="6">
        <f t="shared" si="42"/>
        <v>0</v>
      </c>
      <c r="AF72" s="6">
        <f t="shared" si="42"/>
        <v>2.5359494052382692E-3</v>
      </c>
      <c r="AG72" s="6">
        <f t="shared" si="42"/>
        <v>2.1211097053171505E-3</v>
      </c>
      <c r="AH72" s="6">
        <f t="shared" si="42"/>
        <v>9.157509157509125E-4</v>
      </c>
      <c r="AI72" s="6">
        <f t="shared" si="42"/>
        <v>9.157509157509125E-4</v>
      </c>
      <c r="AJ72" s="6">
        <f t="shared" si="42"/>
        <v>1.8491124260355078E-3</v>
      </c>
      <c r="AK72" s="6" t="e">
        <f t="shared" si="42"/>
        <v>#VALUE!</v>
      </c>
      <c r="AL72" s="6" t="e">
        <f t="shared" si="42"/>
        <v>#VALUE!</v>
      </c>
      <c r="AM72" s="6">
        <f t="shared" si="42"/>
        <v>1.0050375859002511E-3</v>
      </c>
      <c r="AN72" s="6">
        <f t="shared" si="42"/>
        <v>1.2979965924946536E-3</v>
      </c>
      <c r="AO72" s="6">
        <f t="shared" si="42"/>
        <v>0.18032096206538351</v>
      </c>
      <c r="AP72" s="6" t="e">
        <f t="shared" si="42"/>
        <v>#DIV/0!</v>
      </c>
      <c r="AQ72" s="6">
        <f t="shared" si="42"/>
        <v>-7.5667024957129384E-4</v>
      </c>
      <c r="AR72" s="6">
        <f t="shared" si="42"/>
        <v>1.3423026892384948E-2</v>
      </c>
      <c r="AS72" s="6">
        <f t="shared" si="42"/>
        <v>-7.5667024957129384E-4</v>
      </c>
      <c r="AT72" s="6">
        <f t="shared" si="42"/>
        <v>-7.5667024957129384E-4</v>
      </c>
      <c r="AU72" s="6">
        <f t="shared" si="42"/>
        <v>7.2155154087412826E-2</v>
      </c>
      <c r="AV72" s="6">
        <f t="shared" si="42"/>
        <v>2.9501929934182731E-2</v>
      </c>
      <c r="AW72" s="6">
        <f t="shared" si="42"/>
        <v>2.4680059715460417E-2</v>
      </c>
      <c r="AX72" s="6">
        <f t="shared" si="42"/>
        <v>0.14492897490823248</v>
      </c>
      <c r="AY72" s="6">
        <f t="shared" si="42"/>
        <v>0.14459856931999671</v>
      </c>
      <c r="AZ72" s="6">
        <f t="shared" si="42"/>
        <v>-1.3448967960516931E-2</v>
      </c>
      <c r="BA72" s="6">
        <f t="shared" si="42"/>
        <v>1.5063743152702324E-2</v>
      </c>
      <c r="BB72" s="6">
        <f t="shared" si="42"/>
        <v>2.2595040236036191E-2</v>
      </c>
      <c r="BC72" s="6">
        <f t="shared" si="42"/>
        <v>1.4210347302446383E-3</v>
      </c>
      <c r="BD72" s="6">
        <f t="shared" si="42"/>
        <v>-3.9972123824311411E-4</v>
      </c>
      <c r="BE72" s="6">
        <f t="shared" si="42"/>
        <v>-9.3915923281824038E-3</v>
      </c>
      <c r="BF72" s="6">
        <f t="shared" si="42"/>
        <v>-1.1178378692623831E-2</v>
      </c>
      <c r="BG72" s="6">
        <f t="shared" si="42"/>
        <v>2.1920255866742205E-2</v>
      </c>
      <c r="BH72" s="6">
        <f t="shared" si="42"/>
        <v>1.2768632317137445E-2</v>
      </c>
      <c r="BI72" s="6">
        <f t="shared" si="42"/>
        <v>8.6179112163804316E-3</v>
      </c>
      <c r="BJ72" s="6">
        <f t="shared" si="42"/>
        <v>1.3154064637968347E-2</v>
      </c>
      <c r="BK72" s="6">
        <f t="shared" si="42"/>
        <v>2.647905751765145E-2</v>
      </c>
      <c r="BL72" s="6">
        <f t="shared" si="42"/>
        <v>3.6430647758588348E-2</v>
      </c>
      <c r="BM72" s="6">
        <f t="shared" si="42"/>
        <v>3.4886017571722681E-2</v>
      </c>
      <c r="BN72" s="6">
        <f t="shared" si="42"/>
        <v>8.2020052909132377E-2</v>
      </c>
      <c r="BO72" s="6">
        <f t="shared" si="42"/>
        <v>8.0342815303412099E-2</v>
      </c>
      <c r="BP72" s="11">
        <f t="shared" si="42"/>
        <v>-1.0925587721614752E-3</v>
      </c>
      <c r="BQ72" s="6">
        <f t="shared" ref="BQ72:CA72" si="43">AVERAGE(BQ51:BQ71)</f>
        <v>-1.0925587721614752E-3</v>
      </c>
      <c r="BR72" s="6">
        <f t="shared" si="43"/>
        <v>1.6907750181947498E-2</v>
      </c>
      <c r="BS72" s="6">
        <f t="shared" si="43"/>
        <v>-1.0925587721614752E-3</v>
      </c>
      <c r="BT72" s="6" t="e">
        <f t="shared" si="43"/>
        <v>#DIV/0!</v>
      </c>
      <c r="BU72" s="6" t="e">
        <f t="shared" si="43"/>
        <v>#DIV/0!</v>
      </c>
      <c r="BV72" s="6">
        <f t="shared" si="43"/>
        <v>-1.1524012456113749E-2</v>
      </c>
      <c r="BW72" s="6">
        <f t="shared" si="43"/>
        <v>-1.329243622376893E-2</v>
      </c>
      <c r="BX72" s="6">
        <f t="shared" si="43"/>
        <v>4.7360820495333044E-4</v>
      </c>
      <c r="BY72" s="6">
        <f t="shared" si="43"/>
        <v>0.1689380031494897</v>
      </c>
      <c r="BZ72" s="6">
        <f t="shared" si="43"/>
        <v>0.11187157348198833</v>
      </c>
      <c r="CA72" s="6">
        <f t="shared" si="43"/>
        <v>0.10344749223165153</v>
      </c>
    </row>
    <row r="73" spans="1:80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80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80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Xifan Tang</dc:creator>
  <cp:lastModifiedBy>Xifan Tang</cp:lastModifiedBy>
  <dcterms:created xsi:type="dcterms:W3CDTF">2021-06-25T03:12:04Z</dcterms:created>
  <dcterms:modified xsi:type="dcterms:W3CDTF">2021-09-21T17:22:44Z</dcterms:modified>
</cp:coreProperties>
</file>