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12263\Documents\Thesis Research - Summer 2021\init_place_qor_1\titan_quick_qor\"/>
    </mc:Choice>
  </mc:AlternateContent>
  <xr:revisionPtr revIDLastSave="0" documentId="13_ncr:1_{8E695203-E792-4406-9D79-3246D719D2D6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qor" sheetId="1" r:id="rId1"/>
    <sheet name="parse" sheetId="2" r:id="rId2"/>
    <sheet name="parse_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3" l="1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3" i="3"/>
  <c r="Q25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3" i="3"/>
  <c r="P25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3" i="3"/>
  <c r="O25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3" i="3"/>
  <c r="Q35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3" i="1"/>
  <c r="P35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13" i="1"/>
</calcChain>
</file>

<file path=xl/sharedStrings.xml><?xml version="1.0" encoding="utf-8"?>
<sst xmlns="http://schemas.openxmlformats.org/spreadsheetml/2006/main" count="1008" uniqueCount="117">
  <si>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</si>
  <si>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</si>
  <si>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</si>
  <si>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</si>
  <si>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</si>
  <si>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</si>
  <si>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</si>
  <si>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</si>
  <si>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crit_path_delay</t>
  </si>
  <si>
    <t>stratixiv_arch.timing.xml</t>
  </si>
  <si>
    <t>gsm_switch_stratixiv_arch_timing.blif</t>
  </si>
  <si>
    <t>common</t>
  </si>
  <si>
    <t>success</t>
  </si>
  <si>
    <t>mes_noc_stratixiv_arch_timing.blif</t>
  </si>
  <si>
    <t>dart_stratixiv_arch_timing.blif</t>
  </si>
  <si>
    <t>denoise_stratixiv_arch_timing.blif</t>
  </si>
  <si>
    <t>sparcT2_core_stratixiv_arch_timing.blif</t>
  </si>
  <si>
    <t>cholesky_bdti_stratixiv_arch_timing.blif</t>
  </si>
  <si>
    <t>minres_stratixiv_arch_timing.blif</t>
  </si>
  <si>
    <t>stap_qrd_stratixiv_arch_timing.blif</t>
  </si>
  <si>
    <t>openCV_stratixiv_arch_timing.blif</t>
  </si>
  <si>
    <t>bitonic_mesh_stratixiv_arch_timing.blif</t>
  </si>
  <si>
    <t>segmentation_stratixiv_arch_timing.blif</t>
  </si>
  <si>
    <t>SLAM_spheric_stratixiv_arch_timing.blif</t>
  </si>
  <si>
    <t>des90_stratixiv_arch_timing.blif</t>
  </si>
  <si>
    <t>neuron_stratixiv_arch_timing.blif</t>
  </si>
  <si>
    <t>sparcT1_core_stratixiv_arch_timing.blif</t>
  </si>
  <si>
    <t>stereo_vision_stratixiv_arch_timing.blif</t>
  </si>
  <si>
    <t>cholesky_mc_stratixiv_arch_timing.blif</t>
  </si>
  <si>
    <t>directrf_stratixiv_arch_timing.blif</t>
  </si>
  <si>
    <t>bitcoin_miner_stratixiv_arch_timing.blif</t>
  </si>
  <si>
    <t>LU230_stratixiv_arch_timing.blif</t>
  </si>
  <si>
    <t>sparcT1_chip2_stratixiv_arch_timing.blif</t>
  </si>
  <si>
    <t>LU_Network_stratixiv_arch_timing.blif</t>
  </si>
  <si>
    <t>init_place qor</t>
  </si>
  <si>
    <t>master qor</t>
  </si>
  <si>
    <t>init_place parse results</t>
  </si>
  <si>
    <t>vtr_flow_elapsed_time</t>
  </si>
  <si>
    <t>error</t>
  </si>
  <si>
    <t>num_io</t>
  </si>
  <si>
    <t>num_LAB</t>
  </si>
  <si>
    <t>num_DSP</t>
  </si>
  <si>
    <t>num_M9K</t>
  </si>
  <si>
    <t>num_M144K</t>
  </si>
  <si>
    <t>num_PLL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</si>
  <si>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</si>
  <si>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</si>
  <si>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</si>
  <si>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</si>
  <si>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</si>
  <si>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</si>
  <si>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</si>
  <si>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</si>
  <si>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</si>
  <si>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</si>
  <si>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</si>
  <si>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</si>
  <si>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</si>
  <si>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</si>
  <si>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</si>
  <si>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</si>
  <si>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</si>
  <si>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</si>
  <si>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</si>
  <si>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</si>
  <si>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</si>
  <si>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</si>
  <si>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</si>
  <si>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</si>
  <si>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</si>
  <si>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</si>
  <si>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</si>
  <si>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</si>
  <si>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</si>
  <si>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</si>
  <si>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</si>
  <si>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</si>
  <si>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</si>
  <si>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total_nets_routed</t>
  </si>
  <si>
    <t>total_connections_routed</t>
  </si>
  <si>
    <t>total_heap_pushes</t>
  </si>
  <si>
    <t>total_heap_pops</t>
  </si>
  <si>
    <t>logic_block_area_total</t>
  </si>
  <si>
    <t>logic_block_area_used</t>
  </si>
  <si>
    <t>routing_area_total</t>
  </si>
  <si>
    <t>routing_area_per_tile</t>
  </si>
  <si>
    <t>crit_path_route_success_iteration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</si>
  <si>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</si>
  <si>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</si>
  <si>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</si>
  <si>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</si>
  <si>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</si>
  <si>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</si>
  <si>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crit_path_route_time</t>
  </si>
  <si>
    <t>crit_path_total_timing_analysis_time</t>
  </si>
  <si>
    <t>crit_path_total_sta_time</t>
  </si>
  <si>
    <t>router_lookahead_computation_time</t>
  </si>
  <si>
    <t>v8.0.0-4131-g13b1f78d0</t>
  </si>
  <si>
    <t>release IPO VTR_ASSERT_LEVEL=2</t>
  </si>
  <si>
    <t>GNU 7.5.0 on Linux-4.15.0-60-generic x86_64</t>
  </si>
  <si>
    <t>2021-08-22T21:27:43</t>
  </si>
  <si>
    <t>betzgrp-wintermute.eecg.utoronto.ca</t>
  </si>
  <si>
    <t>/home/khalid88/Documents/vtr-verilog-to-routing/vtr_flow/tasks</t>
  </si>
  <si>
    <t>M9K</t>
  </si>
  <si>
    <t>auto</t>
  </si>
  <si>
    <t>LAB</t>
  </si>
  <si>
    <t>DSP</t>
  </si>
  <si>
    <t>io</t>
  </si>
  <si>
    <t>master parse results</t>
  </si>
  <si>
    <t>v8.0.0-4122-g1a00ea97a</t>
  </si>
  <si>
    <t>2021-08-23T16:58:55</t>
  </si>
  <si>
    <t>init_place</t>
  </si>
  <si>
    <t>master</t>
  </si>
  <si>
    <t>pack_time_comp</t>
  </si>
  <si>
    <t>place_time_comp</t>
  </si>
  <si>
    <t>cpd_comp</t>
  </si>
  <si>
    <t>num_block_comp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</si>
</sst>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###\-###\-###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Q55"/>
  <sheetViews>
    <sheetView workbookViewId="0">
      <selection activeCell="K36" sqref="K36"/>
    </sheetView>
  </sheetViews>
  <sheetFormatPr defaultRowHeight="14.5" x14ac:dyDescent="0.35"/>
  <cols>
    <col min="5" max="5" width="14.7265625" customWidth="1"/>
    <col min="6" max="6" width="14.6328125" customWidth="1"/>
    <col min="9" max="9" width="14.08984375" customWidth="1"/>
    <col min="15" max="15" width="33.6328125" customWidth="1"/>
    <col min="16" max="16" width="15.81640625" customWidth="1"/>
    <col min="17" max="17" width="19.81640625" customWidth="1"/>
  </cols>
  <sheetData>
    <row r="5" spans="1:17" x14ac:dyDescent="0.35">
      <c r="A5" s="1" t="s">
        <v>34</v>
      </c>
      <c r="B5" s="1"/>
      <c r="C5" s="1"/>
      <c r="D5" s="1"/>
      <c r="E5" s="1"/>
      <c r="F5" s="1"/>
      <c r="G5" s="1"/>
      <c r="H5" s="1"/>
      <c r="I5" s="1"/>
    </row>
    <row r="6" spans="1:17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</row>
    <row r="7" spans="1:17" x14ac:dyDescent="0.35">
      <c r="A7" t="s">
        <v>9</v>
      </c>
      <c r="B7" t="s">
        <v>10</v>
      </c>
      <c r="C7" t="s">
        <v>11</v>
      </c>
      <c r="D7" t="s">
        <v>12</v>
      </c>
      <c r="E7">
        <v>5386696</v>
      </c>
      <c r="F7">
        <v>3528.32</v>
      </c>
      <c r="G7">
        <v>-1</v>
      </c>
      <c r="H7">
        <v>-1</v>
      </c>
      <c r="I7">
        <v>-1</v>
      </c>
    </row>
    <row r="8" spans="1:17" x14ac:dyDescent="0.35">
      <c r="A8" t="s">
        <v>9</v>
      </c>
      <c r="B8" t="s">
        <v>13</v>
      </c>
      <c r="C8" t="s">
        <v>11</v>
      </c>
      <c r="D8" t="s">
        <v>12</v>
      </c>
      <c r="E8">
        <v>5181388</v>
      </c>
      <c r="F8">
        <v>5253.22</v>
      </c>
      <c r="G8">
        <v>-1</v>
      </c>
      <c r="H8">
        <v>-1</v>
      </c>
      <c r="I8">
        <v>-1</v>
      </c>
    </row>
    <row r="9" spans="1:17" x14ac:dyDescent="0.35">
      <c r="A9" t="s">
        <v>9</v>
      </c>
      <c r="B9" t="s">
        <v>14</v>
      </c>
      <c r="C9" t="s">
        <v>11</v>
      </c>
      <c r="D9" t="s">
        <v>12</v>
      </c>
      <c r="E9">
        <v>2149969</v>
      </c>
      <c r="F9">
        <v>1262.1300000000001</v>
      </c>
      <c r="G9">
        <v>-1</v>
      </c>
      <c r="H9">
        <v>-1</v>
      </c>
      <c r="I9">
        <v>-1</v>
      </c>
    </row>
    <row r="10" spans="1:17" x14ac:dyDescent="0.35">
      <c r="A10" t="s">
        <v>9</v>
      </c>
      <c r="B10" t="s">
        <v>15</v>
      </c>
      <c r="C10" t="s">
        <v>11</v>
      </c>
      <c r="D10" t="s">
        <v>12</v>
      </c>
      <c r="E10">
        <v>2980983</v>
      </c>
      <c r="F10">
        <v>2923</v>
      </c>
      <c r="G10">
        <v>-1</v>
      </c>
      <c r="H10">
        <v>-1</v>
      </c>
      <c r="I10">
        <v>-1</v>
      </c>
    </row>
    <row r="11" spans="1:17" x14ac:dyDescent="0.35">
      <c r="A11" t="s">
        <v>9</v>
      </c>
      <c r="B11" t="s">
        <v>16</v>
      </c>
      <c r="C11" t="s">
        <v>11</v>
      </c>
      <c r="D11" t="s">
        <v>12</v>
      </c>
      <c r="E11">
        <v>4721016</v>
      </c>
      <c r="F11">
        <v>2718.18</v>
      </c>
      <c r="G11">
        <v>-1</v>
      </c>
      <c r="H11">
        <v>-1</v>
      </c>
      <c r="I11">
        <v>-1</v>
      </c>
    </row>
    <row r="12" spans="1:17" x14ac:dyDescent="0.35">
      <c r="A12" t="s">
        <v>9</v>
      </c>
      <c r="B12" t="s">
        <v>17</v>
      </c>
      <c r="C12" t="s">
        <v>11</v>
      </c>
      <c r="D12" t="s">
        <v>12</v>
      </c>
      <c r="E12">
        <v>2713907</v>
      </c>
      <c r="F12">
        <v>1602.39</v>
      </c>
      <c r="G12">
        <v>-1</v>
      </c>
      <c r="H12">
        <v>-1</v>
      </c>
      <c r="I12">
        <v>-1</v>
      </c>
      <c r="N12" t="s">
        <v>0</v>
      </c>
      <c r="O12" t="s">
        <v>1</v>
      </c>
      <c r="P12" t="s">
        <v>4</v>
      </c>
      <c r="Q12" t="s">
        <v>5</v>
      </c>
    </row>
    <row r="13" spans="1:17" x14ac:dyDescent="0.35">
      <c r="A13" t="s">
        <v>9</v>
      </c>
      <c r="B13" t="s">
        <v>18</v>
      </c>
      <c r="C13" t="s">
        <v>11</v>
      </c>
      <c r="D13" t="s">
        <v>12</v>
      </c>
      <c r="E13">
        <v>2751875</v>
      </c>
      <c r="F13">
        <v>1869.11</v>
      </c>
      <c r="G13">
        <v>-1</v>
      </c>
      <c r="H13">
        <v>-1</v>
      </c>
      <c r="I13">
        <v>-1</v>
      </c>
      <c r="N13" t="s">
        <v>9</v>
      </c>
      <c r="O13" t="s">
        <v>10</v>
      </c>
      <c r="P13">
        <f>E7/E34</f>
        <v>1.0001529928672646</v>
      </c>
      <c r="Q13">
        <f>F7/F34</f>
        <v>1.0238558838806655</v>
      </c>
    </row>
    <row r="14" spans="1:17" x14ac:dyDescent="0.35">
      <c r="A14" t="s">
        <v>9</v>
      </c>
      <c r="B14" t="s">
        <v>19</v>
      </c>
      <c r="C14" t="s">
        <v>11</v>
      </c>
      <c r="D14" t="s">
        <v>12</v>
      </c>
      <c r="E14">
        <v>2702515</v>
      </c>
      <c r="F14">
        <v>1715.47</v>
      </c>
      <c r="G14">
        <v>-1</v>
      </c>
      <c r="H14">
        <v>-1</v>
      </c>
      <c r="I14">
        <v>-1</v>
      </c>
      <c r="N14" t="s">
        <v>9</v>
      </c>
      <c r="O14" t="s">
        <v>13</v>
      </c>
      <c r="P14">
        <f t="shared" ref="P14:P34" si="0">E8/E35</f>
        <v>1</v>
      </c>
      <c r="Q14">
        <f t="shared" ref="Q14:Q34" si="1">F8/F35</f>
        <v>0.98326111573844455</v>
      </c>
    </row>
    <row r="15" spans="1:17" x14ac:dyDescent="0.35">
      <c r="A15" t="s">
        <v>9</v>
      </c>
      <c r="B15" t="s">
        <v>20</v>
      </c>
      <c r="C15" t="s">
        <v>11</v>
      </c>
      <c r="D15" t="s">
        <v>12</v>
      </c>
      <c r="E15">
        <v>3368208</v>
      </c>
      <c r="F15">
        <v>1776.25</v>
      </c>
      <c r="G15">
        <v>-1</v>
      </c>
      <c r="H15">
        <v>-1</v>
      </c>
      <c r="I15">
        <v>-1</v>
      </c>
      <c r="N15" t="s">
        <v>9</v>
      </c>
      <c r="O15" t="s">
        <v>14</v>
      </c>
      <c r="P15">
        <f t="shared" si="0"/>
        <v>0.95336302547688789</v>
      </c>
      <c r="Q15">
        <f t="shared" si="1"/>
        <v>0.99968317584532651</v>
      </c>
    </row>
    <row r="16" spans="1:17" x14ac:dyDescent="0.35">
      <c r="A16" t="s">
        <v>9</v>
      </c>
      <c r="B16" t="s">
        <v>21</v>
      </c>
      <c r="C16" t="s">
        <v>11</v>
      </c>
      <c r="D16" t="s">
        <v>12</v>
      </c>
      <c r="E16">
        <v>4682166</v>
      </c>
      <c r="F16">
        <v>2516.98</v>
      </c>
      <c r="G16">
        <v>-1</v>
      </c>
      <c r="H16">
        <v>-1</v>
      </c>
      <c r="I16">
        <v>-1</v>
      </c>
      <c r="N16" t="s">
        <v>9</v>
      </c>
      <c r="O16" t="s">
        <v>15</v>
      </c>
      <c r="P16">
        <f t="shared" si="0"/>
        <v>1</v>
      </c>
      <c r="Q16">
        <f t="shared" si="1"/>
        <v>1.0107856325277249</v>
      </c>
    </row>
    <row r="17" spans="1:17" x14ac:dyDescent="0.35">
      <c r="A17" t="s">
        <v>9</v>
      </c>
      <c r="B17" t="s">
        <v>22</v>
      </c>
      <c r="C17" t="s">
        <v>11</v>
      </c>
      <c r="D17" t="s">
        <v>12</v>
      </c>
      <c r="E17">
        <v>1668862</v>
      </c>
      <c r="F17">
        <v>1262.78</v>
      </c>
      <c r="G17">
        <v>-1</v>
      </c>
      <c r="H17">
        <v>-1</v>
      </c>
      <c r="I17">
        <v>-1</v>
      </c>
      <c r="N17" t="s">
        <v>9</v>
      </c>
      <c r="O17" t="s">
        <v>16</v>
      </c>
      <c r="P17">
        <f t="shared" si="0"/>
        <v>0.99451051436937488</v>
      </c>
      <c r="Q17">
        <f t="shared" si="1"/>
        <v>0.97862152392747592</v>
      </c>
    </row>
    <row r="18" spans="1:17" x14ac:dyDescent="0.35">
      <c r="A18" t="s">
        <v>9</v>
      </c>
      <c r="B18" t="s">
        <v>23</v>
      </c>
      <c r="C18" t="s">
        <v>11</v>
      </c>
      <c r="D18" t="s">
        <v>12</v>
      </c>
      <c r="E18">
        <v>1641921</v>
      </c>
      <c r="F18">
        <v>774.89</v>
      </c>
      <c r="G18">
        <v>-1</v>
      </c>
      <c r="H18">
        <v>-1</v>
      </c>
      <c r="I18">
        <v>-1</v>
      </c>
      <c r="N18" t="s">
        <v>9</v>
      </c>
      <c r="O18" t="s">
        <v>17</v>
      </c>
      <c r="P18">
        <f t="shared" si="0"/>
        <v>1.0336185085752525</v>
      </c>
      <c r="Q18">
        <f t="shared" si="1"/>
        <v>0.9975844658743549</v>
      </c>
    </row>
    <row r="19" spans="1:17" x14ac:dyDescent="0.35">
      <c r="A19" t="s">
        <v>9</v>
      </c>
      <c r="B19" t="s">
        <v>24</v>
      </c>
      <c r="C19" t="s">
        <v>11</v>
      </c>
      <c r="D19" t="s">
        <v>12</v>
      </c>
      <c r="E19">
        <v>2203660</v>
      </c>
      <c r="F19">
        <v>1172.42</v>
      </c>
      <c r="G19">
        <v>-1</v>
      </c>
      <c r="H19">
        <v>-1</v>
      </c>
      <c r="I19">
        <v>-1</v>
      </c>
      <c r="N19" t="s">
        <v>9</v>
      </c>
      <c r="O19" t="s">
        <v>18</v>
      </c>
      <c r="P19">
        <f t="shared" si="0"/>
        <v>0.98452557449962941</v>
      </c>
      <c r="Q19">
        <f t="shared" si="1"/>
        <v>1.03238367725686</v>
      </c>
    </row>
    <row r="20" spans="1:17" x14ac:dyDescent="0.35">
      <c r="A20" t="s">
        <v>9</v>
      </c>
      <c r="B20" t="s">
        <v>25</v>
      </c>
      <c r="C20" t="s">
        <v>11</v>
      </c>
      <c r="D20" t="s">
        <v>12</v>
      </c>
      <c r="E20">
        <v>767217</v>
      </c>
      <c r="F20">
        <v>413.94</v>
      </c>
      <c r="G20">
        <v>-1</v>
      </c>
      <c r="H20">
        <v>-1</v>
      </c>
      <c r="I20">
        <v>-1</v>
      </c>
      <c r="N20" t="s">
        <v>9</v>
      </c>
      <c r="O20" t="s">
        <v>19</v>
      </c>
      <c r="P20">
        <f t="shared" si="0"/>
        <v>0.94930177090779444</v>
      </c>
      <c r="Q20">
        <f t="shared" si="1"/>
        <v>0.91383048427736613</v>
      </c>
    </row>
    <row r="21" spans="1:17" x14ac:dyDescent="0.35">
      <c r="A21" t="s">
        <v>9</v>
      </c>
      <c r="B21" t="s">
        <v>26</v>
      </c>
      <c r="C21" t="s">
        <v>11</v>
      </c>
      <c r="D21" t="s">
        <v>12</v>
      </c>
      <c r="E21">
        <v>1255815</v>
      </c>
      <c r="F21">
        <v>540.29999999999995</v>
      </c>
      <c r="G21">
        <v>-1</v>
      </c>
      <c r="H21">
        <v>-1</v>
      </c>
      <c r="I21">
        <v>-1</v>
      </c>
      <c r="N21" t="s">
        <v>9</v>
      </c>
      <c r="O21" t="s">
        <v>20</v>
      </c>
      <c r="P21">
        <f t="shared" si="0"/>
        <v>0.98508051980261002</v>
      </c>
      <c r="Q21">
        <f t="shared" si="1"/>
        <v>1.028589131844714</v>
      </c>
    </row>
    <row r="22" spans="1:17" x14ac:dyDescent="0.35">
      <c r="A22" t="s">
        <v>9</v>
      </c>
      <c r="B22" t="s">
        <v>27</v>
      </c>
      <c r="C22" t="s">
        <v>11</v>
      </c>
      <c r="D22" t="s">
        <v>12</v>
      </c>
      <c r="E22">
        <v>579920</v>
      </c>
      <c r="F22">
        <v>391.51</v>
      </c>
      <c r="G22">
        <v>-1</v>
      </c>
      <c r="H22">
        <v>-1</v>
      </c>
      <c r="I22">
        <v>-1</v>
      </c>
      <c r="N22" t="s">
        <v>9</v>
      </c>
      <c r="O22" t="s">
        <v>21</v>
      </c>
      <c r="P22">
        <f t="shared" si="0"/>
        <v>0.99487240289501433</v>
      </c>
      <c r="Q22">
        <f t="shared" si="1"/>
        <v>0.9965356550383454</v>
      </c>
    </row>
    <row r="23" spans="1:17" x14ac:dyDescent="0.35">
      <c r="A23" t="s">
        <v>9</v>
      </c>
      <c r="B23" t="s">
        <v>28</v>
      </c>
      <c r="C23" t="s">
        <v>11</v>
      </c>
      <c r="D23" t="s">
        <v>12</v>
      </c>
      <c r="E23">
        <v>1130063</v>
      </c>
      <c r="F23">
        <v>595.26</v>
      </c>
      <c r="G23">
        <v>-1</v>
      </c>
      <c r="H23">
        <v>-1</v>
      </c>
      <c r="I23">
        <v>-1</v>
      </c>
      <c r="N23" t="s">
        <v>9</v>
      </c>
      <c r="O23" t="s">
        <v>22</v>
      </c>
      <c r="P23">
        <f t="shared" si="0"/>
        <v>0.97235067880816883</v>
      </c>
      <c r="Q23">
        <f t="shared" si="1"/>
        <v>0.99522398411147195</v>
      </c>
    </row>
    <row r="24" spans="1:17" x14ac:dyDescent="0.35">
      <c r="A24" t="s">
        <v>9</v>
      </c>
      <c r="B24" t="s">
        <v>29</v>
      </c>
      <c r="C24" t="s">
        <v>11</v>
      </c>
      <c r="D24" t="s">
        <v>12</v>
      </c>
      <c r="E24">
        <v>12633593</v>
      </c>
      <c r="F24">
        <v>11299.89</v>
      </c>
      <c r="G24">
        <v>-1</v>
      </c>
      <c r="H24">
        <v>-1</v>
      </c>
      <c r="I24">
        <v>-1</v>
      </c>
      <c r="N24" t="s">
        <v>9</v>
      </c>
      <c r="O24" t="s">
        <v>23</v>
      </c>
      <c r="P24">
        <f t="shared" si="0"/>
        <v>1</v>
      </c>
      <c r="Q24">
        <f t="shared" si="1"/>
        <v>0.96527025175330416</v>
      </c>
    </row>
    <row r="25" spans="1:17" x14ac:dyDescent="0.35">
      <c r="A25" t="s">
        <v>9</v>
      </c>
      <c r="B25" t="s">
        <v>30</v>
      </c>
      <c r="C25" t="s">
        <v>11</v>
      </c>
      <c r="D25" t="s">
        <v>12</v>
      </c>
      <c r="E25">
        <v>10426094</v>
      </c>
      <c r="F25">
        <v>10453.549999999999</v>
      </c>
      <c r="G25">
        <v>-1</v>
      </c>
      <c r="H25">
        <v>-1</v>
      </c>
      <c r="I25">
        <v>-1</v>
      </c>
      <c r="N25" t="s">
        <v>9</v>
      </c>
      <c r="O25" t="s">
        <v>24</v>
      </c>
      <c r="P25">
        <f t="shared" si="0"/>
        <v>0.97461195260284539</v>
      </c>
      <c r="Q25">
        <f t="shared" si="1"/>
        <v>0.98770861239585184</v>
      </c>
    </row>
    <row r="26" spans="1:17" x14ac:dyDescent="0.35">
      <c r="A26" t="s">
        <v>9</v>
      </c>
      <c r="B26" t="s">
        <v>31</v>
      </c>
      <c r="C26" t="s">
        <v>11</v>
      </c>
      <c r="D26" t="s">
        <v>12</v>
      </c>
      <c r="E26">
        <v>18395062</v>
      </c>
      <c r="F26">
        <v>8474.5400000000009</v>
      </c>
      <c r="G26">
        <v>-1</v>
      </c>
      <c r="H26">
        <v>-1</v>
      </c>
      <c r="I26">
        <v>-1</v>
      </c>
      <c r="N26" t="s">
        <v>9</v>
      </c>
      <c r="O26" t="s">
        <v>25</v>
      </c>
      <c r="P26">
        <f t="shared" si="0"/>
        <v>1.0090180966910411</v>
      </c>
      <c r="Q26">
        <f t="shared" si="1"/>
        <v>0.87758649932157395</v>
      </c>
    </row>
    <row r="27" spans="1:17" x14ac:dyDescent="0.35">
      <c r="A27" t="s">
        <v>9</v>
      </c>
      <c r="B27" t="s">
        <v>32</v>
      </c>
      <c r="C27" t="s">
        <v>11</v>
      </c>
      <c r="D27" t="s">
        <v>12</v>
      </c>
      <c r="E27">
        <v>7710540</v>
      </c>
      <c r="F27">
        <v>7237.41</v>
      </c>
      <c r="G27">
        <v>-1</v>
      </c>
      <c r="H27">
        <v>-1</v>
      </c>
      <c r="I27">
        <v>-1</v>
      </c>
      <c r="N27" t="s">
        <v>9</v>
      </c>
      <c r="O27" t="s">
        <v>26</v>
      </c>
      <c r="P27">
        <f t="shared" si="0"/>
        <v>0.98017736330911664</v>
      </c>
      <c r="Q27">
        <f t="shared" si="1"/>
        <v>0.87988144480995345</v>
      </c>
    </row>
    <row r="28" spans="1:17" x14ac:dyDescent="0.35">
      <c r="A28" t="s">
        <v>9</v>
      </c>
      <c r="B28" t="s">
        <v>33</v>
      </c>
      <c r="C28" t="s">
        <v>11</v>
      </c>
      <c r="D28" t="s">
        <v>12</v>
      </c>
      <c r="E28">
        <v>5913130</v>
      </c>
      <c r="F28">
        <v>5097.8900000000003</v>
      </c>
      <c r="G28">
        <v>-1</v>
      </c>
      <c r="H28">
        <v>-1</v>
      </c>
      <c r="I28">
        <v>-1</v>
      </c>
      <c r="N28" t="s">
        <v>9</v>
      </c>
      <c r="O28" t="s">
        <v>27</v>
      </c>
      <c r="P28">
        <f t="shared" si="0"/>
        <v>0.89826935379191664</v>
      </c>
      <c r="Q28">
        <f t="shared" si="1"/>
        <v>0.8484710573651475</v>
      </c>
    </row>
    <row r="29" spans="1:17" x14ac:dyDescent="0.35">
      <c r="N29" t="s">
        <v>9</v>
      </c>
      <c r="O29" t="s">
        <v>28</v>
      </c>
      <c r="P29">
        <f t="shared" si="0"/>
        <v>0.97266197577087776</v>
      </c>
      <c r="Q29">
        <f t="shared" si="1"/>
        <v>0.9610888659261172</v>
      </c>
    </row>
    <row r="30" spans="1:17" x14ac:dyDescent="0.35">
      <c r="N30" t="s">
        <v>9</v>
      </c>
      <c r="O30" t="s">
        <v>29</v>
      </c>
      <c r="P30">
        <f t="shared" si="0"/>
        <v>0.96576337285950853</v>
      </c>
      <c r="Q30">
        <f t="shared" si="1"/>
        <v>0.88930976298483588</v>
      </c>
    </row>
    <row r="31" spans="1:17" x14ac:dyDescent="0.35">
      <c r="N31" t="s">
        <v>9</v>
      </c>
      <c r="O31" t="s">
        <v>30</v>
      </c>
      <c r="P31">
        <f t="shared" si="0"/>
        <v>0.99685790848934552</v>
      </c>
      <c r="Q31">
        <f t="shared" si="1"/>
        <v>1.0550839289084648</v>
      </c>
    </row>
    <row r="32" spans="1:17" x14ac:dyDescent="0.35">
      <c r="A32" s="2" t="s">
        <v>35</v>
      </c>
      <c r="B32" s="2"/>
      <c r="C32" s="2"/>
      <c r="D32" s="2"/>
      <c r="E32" s="2"/>
      <c r="F32" s="2"/>
      <c r="G32" s="2"/>
      <c r="H32" s="2"/>
      <c r="I32" s="2"/>
      <c r="N32" t="s">
        <v>9</v>
      </c>
      <c r="O32" t="s">
        <v>31</v>
      </c>
      <c r="P32">
        <f t="shared" si="0"/>
        <v>1</v>
      </c>
      <c r="Q32">
        <f t="shared" si="1"/>
        <v>1.000721503277467</v>
      </c>
    </row>
    <row r="33" spans="1:17" x14ac:dyDescent="0.35">
      <c r="A33" t="s">
        <v>0</v>
      </c>
      <c r="B33" t="s">
        <v>1</v>
      </c>
      <c r="C33" t="s">
        <v>2</v>
      </c>
      <c r="D33" t="s">
        <v>3</v>
      </c>
      <c r="E33" t="s">
        <v>4</v>
      </c>
      <c r="F33" t="s">
        <v>5</v>
      </c>
      <c r="G33" t="s">
        <v>6</v>
      </c>
      <c r="H33" t="s">
        <v>7</v>
      </c>
      <c r="I33" t="s">
        <v>8</v>
      </c>
      <c r="N33" t="s">
        <v>9</v>
      </c>
      <c r="O33" t="s">
        <v>32</v>
      </c>
      <c r="P33">
        <f t="shared" si="0"/>
        <v>0.97600684954395445</v>
      </c>
      <c r="Q33">
        <f t="shared" si="1"/>
        <v>0.9784197462768891</v>
      </c>
    </row>
    <row r="34" spans="1:17" x14ac:dyDescent="0.35">
      <c r="A34" t="s">
        <v>9</v>
      </c>
      <c r="B34" t="s">
        <v>10</v>
      </c>
      <c r="C34" t="s">
        <v>11</v>
      </c>
      <c r="D34" t="s">
        <v>12</v>
      </c>
      <c r="E34">
        <v>5385872</v>
      </c>
      <c r="F34">
        <v>3446.11</v>
      </c>
      <c r="G34">
        <v>-1</v>
      </c>
      <c r="H34">
        <v>-1</v>
      </c>
      <c r="I34">
        <v>-1</v>
      </c>
      <c r="N34" t="s">
        <v>9</v>
      </c>
      <c r="O34" t="s">
        <v>33</v>
      </c>
      <c r="P34">
        <f t="shared" si="0"/>
        <v>1.0119890598737618</v>
      </c>
      <c r="Q34">
        <f t="shared" si="1"/>
        <v>0.95907927907589285</v>
      </c>
    </row>
    <row r="35" spans="1:17" x14ac:dyDescent="0.35">
      <c r="A35" t="s">
        <v>9</v>
      </c>
      <c r="B35" t="s">
        <v>13</v>
      </c>
      <c r="C35" t="s">
        <v>11</v>
      </c>
      <c r="D35" t="s">
        <v>12</v>
      </c>
      <c r="E35">
        <v>5181388</v>
      </c>
      <c r="F35">
        <v>5342.65</v>
      </c>
      <c r="G35">
        <v>-1</v>
      </c>
      <c r="H35">
        <v>-1</v>
      </c>
      <c r="I35">
        <v>-1</v>
      </c>
      <c r="P35">
        <f>GEOMEAN(P13:P34)</f>
        <v>0.98385913385849744</v>
      </c>
      <c r="Q35">
        <f>GEOMEAN(Q13:Q34)</f>
        <v>0.9694725539143022</v>
      </c>
    </row>
    <row r="36" spans="1:17" x14ac:dyDescent="0.35">
      <c r="A36" t="s">
        <v>9</v>
      </c>
      <c r="B36" t="s">
        <v>14</v>
      </c>
      <c r="C36" t="s">
        <v>11</v>
      </c>
      <c r="D36" t="s">
        <v>12</v>
      </c>
      <c r="E36">
        <v>2255142</v>
      </c>
      <c r="F36">
        <v>1262.53</v>
      </c>
      <c r="G36">
        <v>-1</v>
      </c>
      <c r="H36">
        <v>-1</v>
      </c>
      <c r="I36">
        <v>-1</v>
      </c>
    </row>
    <row r="37" spans="1:17" x14ac:dyDescent="0.35">
      <c r="A37" t="s">
        <v>9</v>
      </c>
      <c r="B37" t="s">
        <v>15</v>
      </c>
      <c r="C37" t="s">
        <v>11</v>
      </c>
      <c r="D37" t="s">
        <v>12</v>
      </c>
      <c r="E37">
        <v>2980983</v>
      </c>
      <c r="F37">
        <v>2891.81</v>
      </c>
      <c r="G37">
        <v>-1</v>
      </c>
      <c r="H37">
        <v>-1</v>
      </c>
      <c r="I37">
        <v>-1</v>
      </c>
    </row>
    <row r="38" spans="1:17" x14ac:dyDescent="0.35">
      <c r="A38" t="s">
        <v>9</v>
      </c>
      <c r="B38" t="s">
        <v>16</v>
      </c>
      <c r="C38" t="s">
        <v>11</v>
      </c>
      <c r="D38" t="s">
        <v>12</v>
      </c>
      <c r="E38">
        <v>4747075</v>
      </c>
      <c r="F38">
        <v>2777.56</v>
      </c>
      <c r="G38">
        <v>-1</v>
      </c>
      <c r="H38">
        <v>-1</v>
      </c>
      <c r="I38">
        <v>-1</v>
      </c>
    </row>
    <row r="39" spans="1:17" x14ac:dyDescent="0.35">
      <c r="A39" t="s">
        <v>9</v>
      </c>
      <c r="B39" t="s">
        <v>17</v>
      </c>
      <c r="C39" t="s">
        <v>11</v>
      </c>
      <c r="D39" t="s">
        <v>12</v>
      </c>
      <c r="E39">
        <v>2625637</v>
      </c>
      <c r="F39">
        <v>1606.27</v>
      </c>
      <c r="G39">
        <v>-1</v>
      </c>
      <c r="H39">
        <v>-1</v>
      </c>
      <c r="I39">
        <v>-1</v>
      </c>
    </row>
    <row r="40" spans="1:17" x14ac:dyDescent="0.35">
      <c r="A40" t="s">
        <v>9</v>
      </c>
      <c r="B40" t="s">
        <v>18</v>
      </c>
      <c r="C40" t="s">
        <v>11</v>
      </c>
      <c r="D40" t="s">
        <v>12</v>
      </c>
      <c r="E40">
        <v>2795128</v>
      </c>
      <c r="F40">
        <v>1810.48</v>
      </c>
      <c r="G40">
        <v>-1</v>
      </c>
      <c r="H40">
        <v>-1</v>
      </c>
      <c r="I40">
        <v>-1</v>
      </c>
    </row>
    <row r="41" spans="1:17" x14ac:dyDescent="0.35">
      <c r="A41" t="s">
        <v>9</v>
      </c>
      <c r="B41" t="s">
        <v>19</v>
      </c>
      <c r="C41" t="s">
        <v>11</v>
      </c>
      <c r="D41" t="s">
        <v>12</v>
      </c>
      <c r="E41">
        <v>2846845</v>
      </c>
      <c r="F41">
        <v>1877.23</v>
      </c>
      <c r="G41">
        <v>-1</v>
      </c>
      <c r="H41">
        <v>-1</v>
      </c>
      <c r="I41">
        <v>-1</v>
      </c>
    </row>
    <row r="42" spans="1:17" x14ac:dyDescent="0.35">
      <c r="A42" t="s">
        <v>9</v>
      </c>
      <c r="B42" t="s">
        <v>20</v>
      </c>
      <c r="C42" t="s">
        <v>11</v>
      </c>
      <c r="D42" t="s">
        <v>12</v>
      </c>
      <c r="E42">
        <v>3419221</v>
      </c>
      <c r="F42">
        <v>1726.88</v>
      </c>
      <c r="G42">
        <v>-1</v>
      </c>
      <c r="H42">
        <v>-1</v>
      </c>
      <c r="I42">
        <v>-1</v>
      </c>
    </row>
    <row r="43" spans="1:17" x14ac:dyDescent="0.35">
      <c r="A43" t="s">
        <v>9</v>
      </c>
      <c r="B43" t="s">
        <v>21</v>
      </c>
      <c r="C43" t="s">
        <v>11</v>
      </c>
      <c r="D43" t="s">
        <v>12</v>
      </c>
      <c r="E43">
        <v>4706298</v>
      </c>
      <c r="F43">
        <v>2525.73</v>
      </c>
      <c r="G43">
        <v>-1</v>
      </c>
      <c r="H43">
        <v>-1</v>
      </c>
      <c r="I43">
        <v>-1</v>
      </c>
    </row>
    <row r="44" spans="1:17" x14ac:dyDescent="0.35">
      <c r="A44" t="s">
        <v>9</v>
      </c>
      <c r="B44" t="s">
        <v>22</v>
      </c>
      <c r="C44" t="s">
        <v>11</v>
      </c>
      <c r="D44" t="s">
        <v>12</v>
      </c>
      <c r="E44">
        <v>1716317</v>
      </c>
      <c r="F44">
        <v>1268.8399999999999</v>
      </c>
      <c r="G44">
        <v>-1</v>
      </c>
      <c r="H44">
        <v>-1</v>
      </c>
      <c r="I44">
        <v>-1</v>
      </c>
    </row>
    <row r="45" spans="1:17" x14ac:dyDescent="0.35">
      <c r="A45" t="s">
        <v>9</v>
      </c>
      <c r="B45" t="s">
        <v>23</v>
      </c>
      <c r="C45" t="s">
        <v>11</v>
      </c>
      <c r="D45" t="s">
        <v>12</v>
      </c>
      <c r="E45">
        <v>1641921</v>
      </c>
      <c r="F45">
        <v>802.77</v>
      </c>
      <c r="G45">
        <v>-1</v>
      </c>
      <c r="H45">
        <v>-1</v>
      </c>
      <c r="I45">
        <v>-1</v>
      </c>
    </row>
    <row r="46" spans="1:17" x14ac:dyDescent="0.35">
      <c r="A46" t="s">
        <v>9</v>
      </c>
      <c r="B46" t="s">
        <v>24</v>
      </c>
      <c r="C46" t="s">
        <v>11</v>
      </c>
      <c r="D46" t="s">
        <v>12</v>
      </c>
      <c r="E46">
        <v>2261064</v>
      </c>
      <c r="F46">
        <v>1187.01</v>
      </c>
      <c r="G46">
        <v>-1</v>
      </c>
      <c r="H46">
        <v>-1</v>
      </c>
      <c r="I46">
        <v>-1</v>
      </c>
    </row>
    <row r="47" spans="1:17" x14ac:dyDescent="0.35">
      <c r="A47" t="s">
        <v>9</v>
      </c>
      <c r="B47" t="s">
        <v>25</v>
      </c>
      <c r="C47" t="s">
        <v>11</v>
      </c>
      <c r="D47" t="s">
        <v>12</v>
      </c>
      <c r="E47">
        <v>760360</v>
      </c>
      <c r="F47">
        <v>471.68</v>
      </c>
      <c r="G47">
        <v>-1</v>
      </c>
      <c r="H47">
        <v>-1</v>
      </c>
      <c r="I47">
        <v>-1</v>
      </c>
    </row>
    <row r="48" spans="1:17" x14ac:dyDescent="0.35">
      <c r="A48" t="s">
        <v>9</v>
      </c>
      <c r="B48" t="s">
        <v>26</v>
      </c>
      <c r="C48" t="s">
        <v>11</v>
      </c>
      <c r="D48" t="s">
        <v>12</v>
      </c>
      <c r="E48">
        <v>1281212</v>
      </c>
      <c r="F48">
        <v>614.05999999999995</v>
      </c>
      <c r="G48">
        <v>-1</v>
      </c>
      <c r="H48">
        <v>-1</v>
      </c>
      <c r="I48">
        <v>-1</v>
      </c>
    </row>
    <row r="49" spans="1:9" x14ac:dyDescent="0.35">
      <c r="A49" t="s">
        <v>9</v>
      </c>
      <c r="B49" t="s">
        <v>27</v>
      </c>
      <c r="C49" t="s">
        <v>11</v>
      </c>
      <c r="D49" t="s">
        <v>12</v>
      </c>
      <c r="E49">
        <v>645597</v>
      </c>
      <c r="F49">
        <v>461.43</v>
      </c>
      <c r="G49">
        <v>-1</v>
      </c>
      <c r="H49">
        <v>-1</v>
      </c>
      <c r="I49">
        <v>-1</v>
      </c>
    </row>
    <row r="50" spans="1:9" x14ac:dyDescent="0.35">
      <c r="A50" t="s">
        <v>9</v>
      </c>
      <c r="B50" t="s">
        <v>28</v>
      </c>
      <c r="C50" t="s">
        <v>11</v>
      </c>
      <c r="D50" t="s">
        <v>12</v>
      </c>
      <c r="E50">
        <v>1161825</v>
      </c>
      <c r="F50">
        <v>619.36</v>
      </c>
      <c r="G50">
        <v>-1</v>
      </c>
      <c r="H50">
        <v>-1</v>
      </c>
      <c r="I50">
        <v>-1</v>
      </c>
    </row>
    <row r="51" spans="1:9" x14ac:dyDescent="0.35">
      <c r="A51" t="s">
        <v>9</v>
      </c>
      <c r="B51" t="s">
        <v>29</v>
      </c>
      <c r="C51" t="s">
        <v>11</v>
      </c>
      <c r="D51" t="s">
        <v>12</v>
      </c>
      <c r="E51">
        <v>13081458</v>
      </c>
      <c r="F51">
        <v>12706.36</v>
      </c>
      <c r="G51">
        <v>-1</v>
      </c>
      <c r="H51">
        <v>-1</v>
      </c>
      <c r="I51">
        <v>-1</v>
      </c>
    </row>
    <row r="52" spans="1:9" x14ac:dyDescent="0.35">
      <c r="A52" t="s">
        <v>9</v>
      </c>
      <c r="B52" t="s">
        <v>30</v>
      </c>
      <c r="C52" t="s">
        <v>11</v>
      </c>
      <c r="D52" t="s">
        <v>12</v>
      </c>
      <c r="E52">
        <v>10458957</v>
      </c>
      <c r="F52">
        <v>9907.7900000000009</v>
      </c>
      <c r="G52">
        <v>-1</v>
      </c>
      <c r="H52">
        <v>-1</v>
      </c>
      <c r="I52">
        <v>-1</v>
      </c>
    </row>
    <row r="53" spans="1:9" x14ac:dyDescent="0.35">
      <c r="A53" t="s">
        <v>9</v>
      </c>
      <c r="B53" t="s">
        <v>31</v>
      </c>
      <c r="C53" t="s">
        <v>11</v>
      </c>
      <c r="D53" t="s">
        <v>12</v>
      </c>
      <c r="E53">
        <v>18395062</v>
      </c>
      <c r="F53">
        <v>8468.43</v>
      </c>
      <c r="G53">
        <v>-1</v>
      </c>
      <c r="H53">
        <v>-1</v>
      </c>
      <c r="I53">
        <v>-1</v>
      </c>
    </row>
    <row r="54" spans="1:9" x14ac:dyDescent="0.35">
      <c r="A54" t="s">
        <v>9</v>
      </c>
      <c r="B54" t="s">
        <v>32</v>
      </c>
      <c r="C54" t="s">
        <v>11</v>
      </c>
      <c r="D54" t="s">
        <v>12</v>
      </c>
      <c r="E54">
        <v>7900088</v>
      </c>
      <c r="F54">
        <v>7397.04</v>
      </c>
      <c r="G54">
        <v>-1</v>
      </c>
      <c r="H54">
        <v>-1</v>
      </c>
      <c r="I54">
        <v>-1</v>
      </c>
    </row>
    <row r="55" spans="1:9" x14ac:dyDescent="0.35">
      <c r="A55" t="s">
        <v>9</v>
      </c>
      <c r="B55" t="s">
        <v>33</v>
      </c>
      <c r="C55" t="s">
        <v>11</v>
      </c>
      <c r="D55" t="s">
        <v>12</v>
      </c>
      <c r="E55">
        <v>5843077</v>
      </c>
      <c r="F55">
        <v>5315.4</v>
      </c>
      <c r="G55">
        <v>-1</v>
      </c>
      <c r="H55">
        <v>-1</v>
      </c>
      <c r="I55">
        <v>-1</v>
      </c>
    </row>
  </sheetData>
  <mergeCells count="2">
    <mergeCell ref="A5:I5"/>
    <mergeCell ref="A32:I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EC1C-8577-4594-80E0-30F366906198}">
  <dimension ref="A1:BL51"/>
  <sheetViews>
    <sheetView workbookViewId="0">
      <selection activeCell="Y53" sqref="Y53"/>
    </sheetView>
  </sheetViews>
  <sheetFormatPr defaultRowHeight="14.5" x14ac:dyDescent="0.35"/>
  <cols>
    <col min="25" max="25" width="25.453125" customWidth="1"/>
    <col min="26" max="26" width="25.7265625" customWidth="1"/>
    <col min="27" max="27" width="15.54296875" customWidth="1"/>
    <col min="28" max="28" width="17.08984375" customWidth="1"/>
    <col min="29" max="30" width="13.90625" customWidth="1"/>
    <col min="31" max="31" width="15.453125" customWidth="1"/>
    <col min="32" max="32" width="19.54296875" customWidth="1"/>
    <col min="34" max="34" width="20.90625" customWidth="1"/>
    <col min="55" max="55" width="25.453125" customWidth="1"/>
  </cols>
  <sheetData>
    <row r="1" spans="1:64" x14ac:dyDescent="0.35">
      <c r="A1" s="2" t="s">
        <v>36</v>
      </c>
      <c r="B1" s="2"/>
      <c r="C1" s="2"/>
      <c r="D1" s="2"/>
      <c r="E1" s="2"/>
      <c r="F1" s="2"/>
    </row>
    <row r="2" spans="1:64" x14ac:dyDescent="0.35">
      <c r="A2" t="s">
        <v>0</v>
      </c>
      <c r="B2" t="s">
        <v>1</v>
      </c>
      <c r="C2" t="s">
        <v>2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 t="s">
        <v>3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  <c r="X2" t="s">
        <v>56</v>
      </c>
      <c r="Y2" t="s">
        <v>57</v>
      </c>
      <c r="Z2" t="s">
        <v>58</v>
      </c>
      <c r="AA2" t="s">
        <v>59</v>
      </c>
      <c r="AB2" t="s">
        <v>60</v>
      </c>
      <c r="AC2" t="s">
        <v>61</v>
      </c>
      <c r="AD2" t="s">
        <v>62</v>
      </c>
      <c r="AE2" t="s">
        <v>63</v>
      </c>
      <c r="AF2" t="s">
        <v>64</v>
      </c>
      <c r="AG2" t="s">
        <v>65</v>
      </c>
      <c r="AH2" t="s">
        <v>66</v>
      </c>
      <c r="AI2" t="s">
        <v>67</v>
      </c>
      <c r="AJ2" t="s">
        <v>68</v>
      </c>
      <c r="AK2" t="s">
        <v>69</v>
      </c>
      <c r="AL2" t="s">
        <v>70</v>
      </c>
      <c r="AM2" t="s">
        <v>71</v>
      </c>
      <c r="AN2" t="s">
        <v>72</v>
      </c>
      <c r="AO2" t="s">
        <v>73</v>
      </c>
      <c r="AP2" t="s">
        <v>74</v>
      </c>
      <c r="AQ2" t="s">
        <v>75</v>
      </c>
      <c r="AR2" t="s">
        <v>76</v>
      </c>
      <c r="AS2" t="s">
        <v>77</v>
      </c>
      <c r="AT2" t="s">
        <v>78</v>
      </c>
      <c r="AU2" t="s">
        <v>79</v>
      </c>
      <c r="AV2" t="s">
        <v>80</v>
      </c>
      <c r="AW2" t="s">
        <v>81</v>
      </c>
      <c r="AX2" t="s">
        <v>82</v>
      </c>
      <c r="AY2" t="s">
        <v>83</v>
      </c>
      <c r="AZ2" t="s">
        <v>84</v>
      </c>
      <c r="BA2" t="s">
        <v>85</v>
      </c>
      <c r="BB2" t="s">
        <v>86</v>
      </c>
      <c r="BC2" t="s">
        <v>87</v>
      </c>
      <c r="BD2" t="s">
        <v>88</v>
      </c>
      <c r="BE2" t="s">
        <v>89</v>
      </c>
      <c r="BF2" t="s">
        <v>90</v>
      </c>
      <c r="BG2" t="s">
        <v>91</v>
      </c>
      <c r="BH2" t="s">
        <v>92</v>
      </c>
      <c r="BI2" t="s">
        <v>93</v>
      </c>
      <c r="BJ2" t="s">
        <v>94</v>
      </c>
      <c r="BK2" t="s">
        <v>95</v>
      </c>
      <c r="BL2" t="s">
        <v>96</v>
      </c>
    </row>
    <row r="3" spans="1:64" x14ac:dyDescent="0.35">
      <c r="A3" t="s">
        <v>9</v>
      </c>
      <c r="B3" t="s">
        <v>10</v>
      </c>
      <c r="C3" t="s">
        <v>11</v>
      </c>
      <c r="D3">
        <v>3531.73</v>
      </c>
      <c r="F3">
        <v>136</v>
      </c>
      <c r="G3">
        <v>21492</v>
      </c>
      <c r="H3">
        <v>0</v>
      </c>
      <c r="I3">
        <v>1848</v>
      </c>
      <c r="J3">
        <v>0</v>
      </c>
      <c r="K3">
        <v>1</v>
      </c>
      <c r="L3" t="s">
        <v>12</v>
      </c>
      <c r="M3" t="s">
        <v>97</v>
      </c>
      <c r="N3" t="s">
        <v>98</v>
      </c>
      <c r="O3" t="s">
        <v>99</v>
      </c>
      <c r="P3" t="s">
        <v>100</v>
      </c>
      <c r="Q3" t="s">
        <v>101</v>
      </c>
      <c r="R3" t="s">
        <v>102</v>
      </c>
      <c r="S3">
        <v>9761380</v>
      </c>
      <c r="T3">
        <v>100</v>
      </c>
      <c r="U3">
        <v>36</v>
      </c>
      <c r="V3">
        <v>504627</v>
      </c>
      <c r="W3">
        <v>490068</v>
      </c>
      <c r="X3">
        <v>5</v>
      </c>
      <c r="Y3">
        <v>200916</v>
      </c>
      <c r="Z3">
        <v>23477</v>
      </c>
      <c r="AA3">
        <v>255</v>
      </c>
      <c r="AB3">
        <v>189</v>
      </c>
      <c r="AC3">
        <v>48195</v>
      </c>
      <c r="AD3" t="s">
        <v>103</v>
      </c>
      <c r="AE3" t="s">
        <v>104</v>
      </c>
      <c r="AF3">
        <v>700.76</v>
      </c>
      <c r="AG3">
        <v>4549205</v>
      </c>
      <c r="AH3">
        <v>1607.42</v>
      </c>
      <c r="AI3">
        <v>8.58</v>
      </c>
      <c r="AJ3">
        <v>9.2004599999999996</v>
      </c>
      <c r="AK3" s="3">
        <v>-1365980</v>
      </c>
      <c r="AL3">
        <v>-8.2004599999999996</v>
      </c>
      <c r="AM3">
        <v>5.86599</v>
      </c>
      <c r="AN3">
        <v>169.44</v>
      </c>
      <c r="AO3">
        <v>1.1742300000000001</v>
      </c>
      <c r="AP3">
        <v>0.75189499999999998</v>
      </c>
      <c r="AQ3">
        <v>202.23500000000001</v>
      </c>
      <c r="AR3">
        <v>131.71799999999999</v>
      </c>
      <c r="AS3">
        <v>5386696</v>
      </c>
      <c r="AT3">
        <v>441551</v>
      </c>
      <c r="AU3">
        <v>1313882</v>
      </c>
      <c r="AV3">
        <v>963658239</v>
      </c>
      <c r="AW3">
        <v>139869877</v>
      </c>
      <c r="AX3">
        <v>0</v>
      </c>
      <c r="AY3">
        <v>0</v>
      </c>
      <c r="AZ3" s="3">
        <v>891222000</v>
      </c>
      <c r="BA3">
        <v>18492</v>
      </c>
      <c r="BB3">
        <v>14</v>
      </c>
      <c r="BC3">
        <v>9.5040600000000008</v>
      </c>
      <c r="BD3">
        <v>6.2263500000000001</v>
      </c>
      <c r="BE3" s="3">
        <v>-1918360</v>
      </c>
      <c r="BF3">
        <v>-8.5040600000000008</v>
      </c>
      <c r="BG3">
        <v>0</v>
      </c>
      <c r="BH3">
        <v>0</v>
      </c>
      <c r="BI3">
        <v>200.95</v>
      </c>
      <c r="BJ3">
        <v>254.09800000000001</v>
      </c>
      <c r="BK3">
        <v>173.971</v>
      </c>
      <c r="BL3">
        <v>577.27</v>
      </c>
    </row>
    <row r="4" spans="1:64" x14ac:dyDescent="0.35">
      <c r="A4" t="s">
        <v>9</v>
      </c>
      <c r="B4" t="s">
        <v>13</v>
      </c>
      <c r="C4" t="s">
        <v>11</v>
      </c>
      <c r="D4">
        <v>5256.05</v>
      </c>
      <c r="F4">
        <v>5</v>
      </c>
      <c r="G4">
        <v>23760</v>
      </c>
      <c r="H4">
        <v>0</v>
      </c>
      <c r="I4">
        <v>800</v>
      </c>
      <c r="J4">
        <v>0</v>
      </c>
      <c r="K4">
        <v>8</v>
      </c>
      <c r="L4" t="s">
        <v>12</v>
      </c>
      <c r="M4" t="s">
        <v>97</v>
      </c>
      <c r="N4" t="s">
        <v>98</v>
      </c>
      <c r="O4" t="s">
        <v>99</v>
      </c>
      <c r="P4" t="s">
        <v>100</v>
      </c>
      <c r="Q4" t="s">
        <v>101</v>
      </c>
      <c r="R4" t="s">
        <v>102</v>
      </c>
      <c r="S4">
        <v>9100864</v>
      </c>
      <c r="T4">
        <v>3</v>
      </c>
      <c r="U4">
        <v>2</v>
      </c>
      <c r="V4">
        <v>577696</v>
      </c>
      <c r="W4">
        <v>547568</v>
      </c>
      <c r="X4">
        <v>17</v>
      </c>
      <c r="Y4">
        <v>345674</v>
      </c>
      <c r="Z4">
        <v>24573</v>
      </c>
      <c r="AA4">
        <v>193</v>
      </c>
      <c r="AB4">
        <v>143</v>
      </c>
      <c r="AC4">
        <v>27599</v>
      </c>
      <c r="AD4" t="s">
        <v>105</v>
      </c>
      <c r="AE4" t="s">
        <v>104</v>
      </c>
      <c r="AF4">
        <v>1352.86</v>
      </c>
      <c r="AG4">
        <v>4202612</v>
      </c>
      <c r="AH4">
        <v>2928.33</v>
      </c>
      <c r="AI4">
        <v>31.96</v>
      </c>
      <c r="AJ4">
        <v>14.3071</v>
      </c>
      <c r="AK4" s="3">
        <v>-3175590</v>
      </c>
      <c r="AL4">
        <v>-13.3071</v>
      </c>
      <c r="AM4">
        <v>8.4546500000000009</v>
      </c>
      <c r="AN4">
        <v>88.42</v>
      </c>
      <c r="AO4">
        <v>1.71621</v>
      </c>
      <c r="AP4">
        <v>1.14463</v>
      </c>
      <c r="AQ4">
        <v>245.77199999999999</v>
      </c>
      <c r="AR4">
        <v>162.428</v>
      </c>
      <c r="AS4">
        <v>5181388</v>
      </c>
      <c r="AT4">
        <v>818823</v>
      </c>
      <c r="AU4">
        <v>2412582</v>
      </c>
      <c r="AV4">
        <v>1828428590</v>
      </c>
      <c r="AW4">
        <v>157300975</v>
      </c>
      <c r="AX4">
        <v>0</v>
      </c>
      <c r="AY4">
        <v>0</v>
      </c>
      <c r="AZ4" s="3">
        <v>512586000</v>
      </c>
      <c r="BA4">
        <v>18572.599999999999</v>
      </c>
      <c r="BB4">
        <v>49</v>
      </c>
      <c r="BC4">
        <v>15.410600000000001</v>
      </c>
      <c r="BD4">
        <v>8.9272200000000002</v>
      </c>
      <c r="BE4" s="3">
        <v>-3904190</v>
      </c>
      <c r="BF4">
        <v>-14.410600000000001</v>
      </c>
      <c r="BG4">
        <v>0</v>
      </c>
      <c r="BH4">
        <v>0</v>
      </c>
      <c r="BI4">
        <v>357.03</v>
      </c>
      <c r="BJ4">
        <v>432.09899999999999</v>
      </c>
      <c r="BK4">
        <v>310.82499999999999</v>
      </c>
      <c r="BL4">
        <v>289.64</v>
      </c>
    </row>
    <row r="5" spans="1:64" x14ac:dyDescent="0.35">
      <c r="A5" t="s">
        <v>9</v>
      </c>
      <c r="B5" t="s">
        <v>14</v>
      </c>
      <c r="C5" t="s">
        <v>11</v>
      </c>
      <c r="D5">
        <v>1263.6400000000001</v>
      </c>
      <c r="F5">
        <v>69</v>
      </c>
      <c r="G5">
        <v>6862</v>
      </c>
      <c r="H5">
        <v>0</v>
      </c>
      <c r="I5">
        <v>530</v>
      </c>
      <c r="J5">
        <v>0</v>
      </c>
      <c r="K5">
        <v>0</v>
      </c>
      <c r="L5" t="s">
        <v>12</v>
      </c>
      <c r="M5" t="s">
        <v>97</v>
      </c>
      <c r="N5" t="s">
        <v>98</v>
      </c>
      <c r="O5" t="s">
        <v>99</v>
      </c>
      <c r="P5" t="s">
        <v>100</v>
      </c>
      <c r="Q5" t="s">
        <v>101</v>
      </c>
      <c r="R5" t="s">
        <v>102</v>
      </c>
      <c r="S5">
        <v>4179264</v>
      </c>
      <c r="T5">
        <v>23</v>
      </c>
      <c r="U5">
        <v>46</v>
      </c>
      <c r="V5">
        <v>223304</v>
      </c>
      <c r="W5">
        <v>202401</v>
      </c>
      <c r="X5">
        <v>1</v>
      </c>
      <c r="Y5">
        <v>131203</v>
      </c>
      <c r="Z5">
        <v>7461</v>
      </c>
      <c r="AA5">
        <v>138</v>
      </c>
      <c r="AB5">
        <v>102</v>
      </c>
      <c r="AC5">
        <v>14076</v>
      </c>
      <c r="AD5" t="s">
        <v>103</v>
      </c>
      <c r="AE5" t="s">
        <v>104</v>
      </c>
      <c r="AF5">
        <v>401.13</v>
      </c>
      <c r="AG5">
        <v>1811717</v>
      </c>
      <c r="AH5">
        <v>477.33</v>
      </c>
      <c r="AI5">
        <v>4.03</v>
      </c>
      <c r="AJ5">
        <v>14.1845</v>
      </c>
      <c r="AK5" s="3">
        <v>-1443180</v>
      </c>
      <c r="AL5">
        <v>-13.1845</v>
      </c>
      <c r="AM5">
        <v>12.4215</v>
      </c>
      <c r="AN5">
        <v>43.79</v>
      </c>
      <c r="AO5">
        <v>0.54546300000000003</v>
      </c>
      <c r="AP5">
        <v>0.43402200000000002</v>
      </c>
      <c r="AQ5">
        <v>82.419499999999999</v>
      </c>
      <c r="AR5">
        <v>57.097799999999999</v>
      </c>
      <c r="AS5">
        <v>2149969</v>
      </c>
      <c r="AT5">
        <v>338531</v>
      </c>
      <c r="AU5">
        <v>855865</v>
      </c>
      <c r="AV5">
        <v>588426780</v>
      </c>
      <c r="AW5">
        <v>57174038</v>
      </c>
      <c r="AX5">
        <v>0</v>
      </c>
      <c r="AY5">
        <v>0</v>
      </c>
      <c r="AZ5" s="3">
        <v>260164000</v>
      </c>
      <c r="BA5">
        <v>18482.8</v>
      </c>
      <c r="BB5">
        <v>21</v>
      </c>
      <c r="BC5">
        <v>15.138999999999999</v>
      </c>
      <c r="BD5">
        <v>13.2104</v>
      </c>
      <c r="BE5" s="3">
        <v>-1762670</v>
      </c>
      <c r="BF5">
        <v>-14.138999999999999</v>
      </c>
      <c r="BG5">
        <v>0</v>
      </c>
      <c r="BH5">
        <v>0</v>
      </c>
      <c r="BI5">
        <v>94.34</v>
      </c>
      <c r="BJ5">
        <v>118.706</v>
      </c>
      <c r="BK5">
        <v>86.870500000000007</v>
      </c>
      <c r="BL5">
        <v>144.01</v>
      </c>
    </row>
    <row r="6" spans="1:64" x14ac:dyDescent="0.35">
      <c r="A6" t="s">
        <v>9</v>
      </c>
      <c r="B6" t="s">
        <v>15</v>
      </c>
      <c r="C6" t="s">
        <v>11</v>
      </c>
      <c r="D6">
        <v>2925.27</v>
      </c>
      <c r="F6">
        <v>852</v>
      </c>
      <c r="G6">
        <v>14030</v>
      </c>
      <c r="H6">
        <v>24</v>
      </c>
      <c r="I6">
        <v>359</v>
      </c>
      <c r="J6">
        <v>0</v>
      </c>
      <c r="K6">
        <v>0</v>
      </c>
      <c r="L6" t="s">
        <v>12</v>
      </c>
      <c r="M6" t="s">
        <v>97</v>
      </c>
      <c r="N6" t="s">
        <v>98</v>
      </c>
      <c r="O6" t="s">
        <v>99</v>
      </c>
      <c r="P6" t="s">
        <v>100</v>
      </c>
      <c r="Q6" t="s">
        <v>101</v>
      </c>
      <c r="R6" t="s">
        <v>102</v>
      </c>
      <c r="S6">
        <v>6011500</v>
      </c>
      <c r="T6">
        <v>264</v>
      </c>
      <c r="U6">
        <v>588</v>
      </c>
      <c r="V6">
        <v>355537</v>
      </c>
      <c r="W6">
        <v>274786</v>
      </c>
      <c r="X6">
        <v>1</v>
      </c>
      <c r="Y6">
        <v>218574</v>
      </c>
      <c r="Z6">
        <v>15265</v>
      </c>
      <c r="AA6">
        <v>150</v>
      </c>
      <c r="AB6">
        <v>111</v>
      </c>
      <c r="AC6">
        <v>16650</v>
      </c>
      <c r="AD6" t="s">
        <v>105</v>
      </c>
      <c r="AE6" t="s">
        <v>104</v>
      </c>
      <c r="AF6">
        <v>375.83</v>
      </c>
      <c r="AG6">
        <v>2339442</v>
      </c>
      <c r="AH6">
        <v>1989.65</v>
      </c>
      <c r="AI6">
        <v>12.86</v>
      </c>
      <c r="AJ6">
        <v>863.54200000000003</v>
      </c>
      <c r="AK6">
        <v>-933861</v>
      </c>
      <c r="AL6">
        <v>-862.54200000000003</v>
      </c>
      <c r="AM6">
        <v>863.54200000000003</v>
      </c>
      <c r="AN6">
        <v>50.42</v>
      </c>
      <c r="AO6">
        <v>0.83641600000000005</v>
      </c>
      <c r="AP6">
        <v>0.59631900000000004</v>
      </c>
      <c r="AQ6">
        <v>126.31100000000001</v>
      </c>
      <c r="AR6">
        <v>90.503799999999998</v>
      </c>
      <c r="AS6">
        <v>2980983</v>
      </c>
      <c r="AT6">
        <v>712920</v>
      </c>
      <c r="AU6">
        <v>2091705</v>
      </c>
      <c r="AV6">
        <v>1648131943</v>
      </c>
      <c r="AW6">
        <v>130086210</v>
      </c>
      <c r="AX6">
        <v>0</v>
      </c>
      <c r="AY6">
        <v>0</v>
      </c>
      <c r="AZ6" s="3">
        <v>308278000</v>
      </c>
      <c r="BA6">
        <v>18515.2</v>
      </c>
      <c r="BB6">
        <v>23</v>
      </c>
      <c r="BC6">
        <v>855.60500000000002</v>
      </c>
      <c r="BD6">
        <v>855.60500000000002</v>
      </c>
      <c r="BE6" s="3">
        <v>-1135380</v>
      </c>
      <c r="BF6">
        <v>-854.60500000000002</v>
      </c>
      <c r="BG6">
        <v>0</v>
      </c>
      <c r="BH6">
        <v>0</v>
      </c>
      <c r="BI6">
        <v>190.02</v>
      </c>
      <c r="BJ6">
        <v>178.23400000000001</v>
      </c>
      <c r="BK6">
        <v>132.548</v>
      </c>
      <c r="BL6">
        <v>167.87</v>
      </c>
    </row>
    <row r="7" spans="1:64" x14ac:dyDescent="0.35">
      <c r="A7" t="s">
        <v>9</v>
      </c>
      <c r="B7" t="s">
        <v>16</v>
      </c>
      <c r="C7" t="s">
        <v>11</v>
      </c>
      <c r="D7">
        <v>2719.25</v>
      </c>
      <c r="F7">
        <v>451</v>
      </c>
      <c r="G7">
        <v>14725</v>
      </c>
      <c r="H7">
        <v>0</v>
      </c>
      <c r="I7">
        <v>260</v>
      </c>
      <c r="J7">
        <v>0</v>
      </c>
      <c r="K7">
        <v>0</v>
      </c>
      <c r="L7" t="s">
        <v>12</v>
      </c>
      <c r="M7" t="s">
        <v>97</v>
      </c>
      <c r="N7" t="s">
        <v>98</v>
      </c>
      <c r="O7" t="s">
        <v>99</v>
      </c>
      <c r="P7" t="s">
        <v>100</v>
      </c>
      <c r="Q7" t="s">
        <v>101</v>
      </c>
      <c r="R7" t="s">
        <v>102</v>
      </c>
      <c r="S7">
        <v>5540292</v>
      </c>
      <c r="T7">
        <v>239</v>
      </c>
      <c r="U7">
        <v>212</v>
      </c>
      <c r="V7">
        <v>302755</v>
      </c>
      <c r="W7">
        <v>300220</v>
      </c>
      <c r="X7">
        <v>1</v>
      </c>
      <c r="Y7">
        <v>184812</v>
      </c>
      <c r="Z7">
        <v>15436</v>
      </c>
      <c r="AA7">
        <v>153</v>
      </c>
      <c r="AB7">
        <v>113</v>
      </c>
      <c r="AC7">
        <v>17289</v>
      </c>
      <c r="AD7" t="s">
        <v>105</v>
      </c>
      <c r="AE7" t="s">
        <v>104</v>
      </c>
      <c r="AF7">
        <v>677.96</v>
      </c>
      <c r="AG7">
        <v>3727242</v>
      </c>
      <c r="AH7">
        <v>1402.07</v>
      </c>
      <c r="AI7">
        <v>9.0399999999999991</v>
      </c>
      <c r="AJ7">
        <v>11.054</v>
      </c>
      <c r="AK7">
        <v>-702646</v>
      </c>
      <c r="AL7">
        <v>-10.054</v>
      </c>
      <c r="AM7">
        <v>11.054</v>
      </c>
      <c r="AN7">
        <v>47.17</v>
      </c>
      <c r="AO7">
        <v>0.87178299999999997</v>
      </c>
      <c r="AP7">
        <v>0.57484599999999997</v>
      </c>
      <c r="AQ7">
        <v>118.468</v>
      </c>
      <c r="AR7">
        <v>78.959800000000001</v>
      </c>
      <c r="AS7">
        <v>4721016</v>
      </c>
      <c r="AT7">
        <v>542947</v>
      </c>
      <c r="AU7">
        <v>2021528</v>
      </c>
      <c r="AV7">
        <v>1546713793</v>
      </c>
      <c r="AW7">
        <v>147555418</v>
      </c>
      <c r="AX7">
        <v>0</v>
      </c>
      <c r="AY7">
        <v>0</v>
      </c>
      <c r="AZ7" s="3">
        <v>320293000</v>
      </c>
      <c r="BA7">
        <v>18525.8</v>
      </c>
      <c r="BB7">
        <v>54</v>
      </c>
      <c r="BC7">
        <v>11.6631</v>
      </c>
      <c r="BD7">
        <v>11.6631</v>
      </c>
      <c r="BE7">
        <v>-993650</v>
      </c>
      <c r="BF7">
        <v>-10.6631</v>
      </c>
      <c r="BG7">
        <v>0</v>
      </c>
      <c r="BH7">
        <v>0</v>
      </c>
      <c r="BI7">
        <v>266.98</v>
      </c>
      <c r="BJ7">
        <v>215.42099999999999</v>
      </c>
      <c r="BK7">
        <v>155.65</v>
      </c>
      <c r="BL7">
        <v>183.2</v>
      </c>
    </row>
    <row r="8" spans="1:64" x14ac:dyDescent="0.35">
      <c r="A8" t="s">
        <v>9</v>
      </c>
      <c r="B8" t="s">
        <v>17</v>
      </c>
      <c r="C8" t="s">
        <v>11</v>
      </c>
      <c r="D8">
        <v>1603.95</v>
      </c>
      <c r="F8">
        <v>162</v>
      </c>
      <c r="G8">
        <v>9680</v>
      </c>
      <c r="H8">
        <v>132</v>
      </c>
      <c r="I8">
        <v>600</v>
      </c>
      <c r="J8">
        <v>0</v>
      </c>
      <c r="K8">
        <v>0</v>
      </c>
      <c r="L8" t="s">
        <v>12</v>
      </c>
      <c r="M8" t="s">
        <v>97</v>
      </c>
      <c r="N8" t="s">
        <v>98</v>
      </c>
      <c r="O8" t="s">
        <v>99</v>
      </c>
      <c r="P8" t="s">
        <v>100</v>
      </c>
      <c r="Q8" t="s">
        <v>101</v>
      </c>
      <c r="R8" t="s">
        <v>102</v>
      </c>
      <c r="S8">
        <v>5512060</v>
      </c>
      <c r="T8">
        <v>94</v>
      </c>
      <c r="U8">
        <v>68</v>
      </c>
      <c r="V8">
        <v>331744</v>
      </c>
      <c r="W8">
        <v>255478</v>
      </c>
      <c r="X8">
        <v>1</v>
      </c>
      <c r="Y8">
        <v>156536</v>
      </c>
      <c r="Z8">
        <v>10574</v>
      </c>
      <c r="AA8">
        <v>169</v>
      </c>
      <c r="AB8">
        <v>125</v>
      </c>
      <c r="AC8">
        <v>21125</v>
      </c>
      <c r="AD8" t="s">
        <v>106</v>
      </c>
      <c r="AE8" t="s">
        <v>104</v>
      </c>
      <c r="AF8">
        <v>269.64999999999998</v>
      </c>
      <c r="AG8">
        <v>2061217</v>
      </c>
      <c r="AH8">
        <v>634.29</v>
      </c>
      <c r="AI8">
        <v>6.75</v>
      </c>
      <c r="AJ8">
        <v>8.5275599999999994</v>
      </c>
      <c r="AK8">
        <v>-485777</v>
      </c>
      <c r="AL8">
        <v>-7.5275600000000003</v>
      </c>
      <c r="AM8">
        <v>8.5275599999999994</v>
      </c>
      <c r="AN8">
        <v>79.819999999999993</v>
      </c>
      <c r="AO8">
        <v>0.63841899999999996</v>
      </c>
      <c r="AP8">
        <v>0.45622000000000001</v>
      </c>
      <c r="AQ8">
        <v>92.226500000000001</v>
      </c>
      <c r="AR8">
        <v>66.064800000000005</v>
      </c>
      <c r="AS8">
        <v>2713907</v>
      </c>
      <c r="AT8">
        <v>380771</v>
      </c>
      <c r="AU8">
        <v>807710</v>
      </c>
      <c r="AV8">
        <v>1410378524</v>
      </c>
      <c r="AW8">
        <v>274199190</v>
      </c>
      <c r="AX8">
        <v>0</v>
      </c>
      <c r="AY8">
        <v>0</v>
      </c>
      <c r="AZ8" s="3">
        <v>391827000</v>
      </c>
      <c r="BA8">
        <v>18548</v>
      </c>
      <c r="BB8">
        <v>16</v>
      </c>
      <c r="BC8">
        <v>9.0653299999999994</v>
      </c>
      <c r="BD8">
        <v>9.0653299999999994</v>
      </c>
      <c r="BE8">
        <v>-757514</v>
      </c>
      <c r="BF8">
        <v>-8.0653299999999994</v>
      </c>
      <c r="BG8">
        <v>0</v>
      </c>
      <c r="BH8">
        <v>0</v>
      </c>
      <c r="BI8">
        <v>238.37</v>
      </c>
      <c r="BJ8">
        <v>123.995</v>
      </c>
      <c r="BK8">
        <v>92.844200000000001</v>
      </c>
      <c r="BL8">
        <v>244.03</v>
      </c>
    </row>
    <row r="9" spans="1:64" x14ac:dyDescent="0.35">
      <c r="A9" t="s">
        <v>9</v>
      </c>
      <c r="B9" t="s">
        <v>18</v>
      </c>
      <c r="C9" t="s">
        <v>11</v>
      </c>
      <c r="D9">
        <v>1871.4</v>
      </c>
      <c r="F9">
        <v>229</v>
      </c>
      <c r="G9">
        <v>7818</v>
      </c>
      <c r="H9">
        <v>78</v>
      </c>
      <c r="I9">
        <v>1459</v>
      </c>
      <c r="J9">
        <v>0</v>
      </c>
      <c r="K9">
        <v>1</v>
      </c>
      <c r="L9" t="s">
        <v>12</v>
      </c>
      <c r="M9" t="s">
        <v>97</v>
      </c>
      <c r="N9" t="s">
        <v>98</v>
      </c>
      <c r="O9" t="s">
        <v>99</v>
      </c>
      <c r="P9" t="s">
        <v>100</v>
      </c>
      <c r="Q9" t="s">
        <v>101</v>
      </c>
      <c r="R9" t="s">
        <v>102</v>
      </c>
      <c r="S9">
        <v>6835936</v>
      </c>
      <c r="T9">
        <v>129</v>
      </c>
      <c r="U9">
        <v>100</v>
      </c>
      <c r="V9">
        <v>316623</v>
      </c>
      <c r="W9">
        <v>257480</v>
      </c>
      <c r="X9">
        <v>3</v>
      </c>
      <c r="Y9">
        <v>183470</v>
      </c>
      <c r="Z9">
        <v>9585</v>
      </c>
      <c r="AA9">
        <v>225</v>
      </c>
      <c r="AB9">
        <v>167</v>
      </c>
      <c r="AC9">
        <v>37575</v>
      </c>
      <c r="AD9" t="s">
        <v>103</v>
      </c>
      <c r="AE9" t="s">
        <v>104</v>
      </c>
      <c r="AF9">
        <v>361.4</v>
      </c>
      <c r="AG9">
        <v>2096225</v>
      </c>
      <c r="AH9">
        <v>595.12</v>
      </c>
      <c r="AI9">
        <v>3.45</v>
      </c>
      <c r="AJ9">
        <v>6.9561400000000004</v>
      </c>
      <c r="AK9">
        <v>-333528</v>
      </c>
      <c r="AL9">
        <v>-5.9561400000000004</v>
      </c>
      <c r="AM9">
        <v>4.2443799999999996</v>
      </c>
      <c r="AN9">
        <v>123.43</v>
      </c>
      <c r="AO9">
        <v>0.692469</v>
      </c>
      <c r="AP9">
        <v>0.50334800000000002</v>
      </c>
      <c r="AQ9">
        <v>101.11499999999999</v>
      </c>
      <c r="AR9">
        <v>73.523300000000006</v>
      </c>
      <c r="AS9">
        <v>2751875</v>
      </c>
      <c r="AT9">
        <v>380878</v>
      </c>
      <c r="AU9">
        <v>731292</v>
      </c>
      <c r="AV9">
        <v>759748313</v>
      </c>
      <c r="AW9">
        <v>112512009</v>
      </c>
      <c r="AX9">
        <v>0</v>
      </c>
      <c r="AY9">
        <v>0</v>
      </c>
      <c r="AZ9" s="3">
        <v>695909000</v>
      </c>
      <c r="BA9">
        <v>18520.5</v>
      </c>
      <c r="BB9">
        <v>14</v>
      </c>
      <c r="BC9">
        <v>8.0952800000000007</v>
      </c>
      <c r="BD9">
        <v>5.2763200000000001</v>
      </c>
      <c r="BE9">
        <v>-523849</v>
      </c>
      <c r="BF9">
        <v>-7.0952799999999998</v>
      </c>
      <c r="BG9">
        <v>0</v>
      </c>
      <c r="BH9">
        <v>0</v>
      </c>
      <c r="BI9">
        <v>126.13</v>
      </c>
      <c r="BJ9">
        <v>132.34</v>
      </c>
      <c r="BK9">
        <v>99.860100000000003</v>
      </c>
      <c r="BL9">
        <v>464.61</v>
      </c>
    </row>
    <row r="10" spans="1:64" x14ac:dyDescent="0.35">
      <c r="A10" t="s">
        <v>9</v>
      </c>
      <c r="B10" t="s">
        <v>19</v>
      </c>
      <c r="C10" t="s">
        <v>11</v>
      </c>
      <c r="D10">
        <v>1716.5</v>
      </c>
      <c r="F10">
        <v>150</v>
      </c>
      <c r="G10">
        <v>15899</v>
      </c>
      <c r="H10">
        <v>75</v>
      </c>
      <c r="I10">
        <v>553</v>
      </c>
      <c r="J10">
        <v>0</v>
      </c>
      <c r="K10">
        <v>0</v>
      </c>
      <c r="L10" t="s">
        <v>12</v>
      </c>
      <c r="M10" t="s">
        <v>97</v>
      </c>
      <c r="N10" t="s">
        <v>98</v>
      </c>
      <c r="O10" t="s">
        <v>99</v>
      </c>
      <c r="P10" t="s">
        <v>100</v>
      </c>
      <c r="Q10" t="s">
        <v>101</v>
      </c>
      <c r="R10" t="s">
        <v>102</v>
      </c>
      <c r="S10">
        <v>4956108</v>
      </c>
      <c r="T10">
        <v>68</v>
      </c>
      <c r="U10">
        <v>82</v>
      </c>
      <c r="V10">
        <v>284051</v>
      </c>
      <c r="W10">
        <v>234177</v>
      </c>
      <c r="X10">
        <v>1</v>
      </c>
      <c r="Y10">
        <v>144423</v>
      </c>
      <c r="Z10">
        <v>16677</v>
      </c>
      <c r="AA10">
        <v>158</v>
      </c>
      <c r="AB10">
        <v>117</v>
      </c>
      <c r="AC10">
        <v>18486</v>
      </c>
      <c r="AD10" t="s">
        <v>105</v>
      </c>
      <c r="AE10" t="s">
        <v>104</v>
      </c>
      <c r="AF10">
        <v>254.86</v>
      </c>
      <c r="AG10">
        <v>2212414</v>
      </c>
      <c r="AH10">
        <v>957.24</v>
      </c>
      <c r="AI10">
        <v>9.1199999999999992</v>
      </c>
      <c r="AJ10">
        <v>7.0009699999999997</v>
      </c>
      <c r="AK10">
        <v>-358283</v>
      </c>
      <c r="AL10">
        <v>-6.0009699999999997</v>
      </c>
      <c r="AM10">
        <v>6.7918000000000003</v>
      </c>
      <c r="AN10">
        <v>60.15</v>
      </c>
      <c r="AO10">
        <v>0.49057899999999999</v>
      </c>
      <c r="AP10">
        <v>0.39984799999999998</v>
      </c>
      <c r="AQ10">
        <v>104.869</v>
      </c>
      <c r="AR10">
        <v>75.871700000000004</v>
      </c>
      <c r="AS10">
        <v>2702515</v>
      </c>
      <c r="AT10">
        <v>301595</v>
      </c>
      <c r="AU10">
        <v>715092</v>
      </c>
      <c r="AV10">
        <v>845059630</v>
      </c>
      <c r="AW10">
        <v>131858013</v>
      </c>
      <c r="AX10">
        <v>0</v>
      </c>
      <c r="AY10">
        <v>0</v>
      </c>
      <c r="AZ10" s="3">
        <v>342752000</v>
      </c>
      <c r="BA10">
        <v>18541.2</v>
      </c>
      <c r="BB10">
        <v>19</v>
      </c>
      <c r="BC10">
        <v>7.4058700000000002</v>
      </c>
      <c r="BD10">
        <v>7.4058700000000002</v>
      </c>
      <c r="BE10">
        <v>-554280</v>
      </c>
      <c r="BF10">
        <v>-6.4058700000000002</v>
      </c>
      <c r="BG10">
        <v>0</v>
      </c>
      <c r="BH10">
        <v>0</v>
      </c>
      <c r="BI10">
        <v>130.41</v>
      </c>
      <c r="BJ10">
        <v>135.92099999999999</v>
      </c>
      <c r="BK10">
        <v>101.825</v>
      </c>
      <c r="BL10">
        <v>190.8</v>
      </c>
    </row>
    <row r="11" spans="1:64" x14ac:dyDescent="0.35">
      <c r="A11" t="s">
        <v>9</v>
      </c>
      <c r="B11" t="s">
        <v>20</v>
      </c>
      <c r="C11" t="s">
        <v>11</v>
      </c>
      <c r="D11">
        <v>1777.32</v>
      </c>
      <c r="F11">
        <v>208</v>
      </c>
      <c r="G11">
        <v>7145</v>
      </c>
      <c r="H11">
        <v>213</v>
      </c>
      <c r="I11">
        <v>785</v>
      </c>
      <c r="J11">
        <v>40</v>
      </c>
      <c r="K11">
        <v>0</v>
      </c>
      <c r="L11" t="s">
        <v>12</v>
      </c>
      <c r="M11" t="s">
        <v>97</v>
      </c>
      <c r="N11" t="s">
        <v>98</v>
      </c>
      <c r="O11" t="s">
        <v>99</v>
      </c>
      <c r="P11" t="s">
        <v>100</v>
      </c>
      <c r="Q11" t="s">
        <v>101</v>
      </c>
      <c r="R11" t="s">
        <v>102</v>
      </c>
      <c r="S11">
        <v>5943408</v>
      </c>
      <c r="T11">
        <v>106</v>
      </c>
      <c r="U11">
        <v>102</v>
      </c>
      <c r="V11">
        <v>279132</v>
      </c>
      <c r="W11">
        <v>212552</v>
      </c>
      <c r="X11">
        <v>1</v>
      </c>
      <c r="Y11">
        <v>168784</v>
      </c>
      <c r="Z11">
        <v>8391</v>
      </c>
      <c r="AA11">
        <v>209</v>
      </c>
      <c r="AB11">
        <v>155</v>
      </c>
      <c r="AC11">
        <v>32395</v>
      </c>
      <c r="AD11" t="s">
        <v>106</v>
      </c>
      <c r="AE11" t="s">
        <v>104</v>
      </c>
      <c r="AF11">
        <v>327.33</v>
      </c>
      <c r="AG11">
        <v>2679024</v>
      </c>
      <c r="AH11">
        <v>506.27</v>
      </c>
      <c r="AI11">
        <v>3.28</v>
      </c>
      <c r="AJ11">
        <v>11.1989</v>
      </c>
      <c r="AK11">
        <v>-665118</v>
      </c>
      <c r="AL11">
        <v>-10.1989</v>
      </c>
      <c r="AM11">
        <v>11.1989</v>
      </c>
      <c r="AN11">
        <v>121.41</v>
      </c>
      <c r="AO11">
        <v>0.64246199999999998</v>
      </c>
      <c r="AP11">
        <v>0.48473699999999997</v>
      </c>
      <c r="AQ11">
        <v>93.930599999999998</v>
      </c>
      <c r="AR11">
        <v>68.087299999999999</v>
      </c>
      <c r="AS11">
        <v>3368208</v>
      </c>
      <c r="AT11">
        <v>431136</v>
      </c>
      <c r="AU11">
        <v>955903</v>
      </c>
      <c r="AV11">
        <v>1156113133</v>
      </c>
      <c r="AW11">
        <v>186889548</v>
      </c>
      <c r="AX11">
        <v>0</v>
      </c>
      <c r="AY11">
        <v>0</v>
      </c>
      <c r="AZ11" s="3">
        <v>600287000</v>
      </c>
      <c r="BA11">
        <v>18530.2</v>
      </c>
      <c r="BB11">
        <v>41</v>
      </c>
      <c r="BC11">
        <v>11.8269</v>
      </c>
      <c r="BD11">
        <v>11.8269</v>
      </c>
      <c r="BE11">
        <v>-913822</v>
      </c>
      <c r="BF11">
        <v>-10.8269</v>
      </c>
      <c r="BG11">
        <v>0</v>
      </c>
      <c r="BH11">
        <v>0</v>
      </c>
      <c r="BI11">
        <v>225.45</v>
      </c>
      <c r="BJ11">
        <v>156.03200000000001</v>
      </c>
      <c r="BK11">
        <v>120.303</v>
      </c>
      <c r="BL11">
        <v>427.8</v>
      </c>
    </row>
    <row r="12" spans="1:64" x14ac:dyDescent="0.35">
      <c r="A12" t="s">
        <v>9</v>
      </c>
      <c r="B12" t="s">
        <v>21</v>
      </c>
      <c r="C12" t="s">
        <v>11</v>
      </c>
      <c r="D12">
        <v>2517.83</v>
      </c>
      <c r="F12">
        <v>119</v>
      </c>
      <c r="G12">
        <v>7239</v>
      </c>
      <c r="H12">
        <v>85</v>
      </c>
      <c r="I12">
        <v>1664</v>
      </c>
      <c r="J12">
        <v>0</v>
      </c>
      <c r="K12">
        <v>0</v>
      </c>
      <c r="L12" t="s">
        <v>12</v>
      </c>
      <c r="M12" t="s">
        <v>97</v>
      </c>
      <c r="N12" t="s">
        <v>98</v>
      </c>
      <c r="O12" t="s">
        <v>99</v>
      </c>
      <c r="P12" t="s">
        <v>100</v>
      </c>
      <c r="Q12" t="s">
        <v>101</v>
      </c>
      <c r="R12" t="s">
        <v>102</v>
      </c>
      <c r="S12">
        <v>6838812</v>
      </c>
      <c r="T12">
        <v>87</v>
      </c>
      <c r="U12">
        <v>32</v>
      </c>
      <c r="V12">
        <v>233978</v>
      </c>
      <c r="W12">
        <v>190746</v>
      </c>
      <c r="X12">
        <v>1</v>
      </c>
      <c r="Y12">
        <v>146198</v>
      </c>
      <c r="Z12">
        <v>9107</v>
      </c>
      <c r="AA12">
        <v>242</v>
      </c>
      <c r="AB12">
        <v>179</v>
      </c>
      <c r="AC12">
        <v>43318</v>
      </c>
      <c r="AD12" t="s">
        <v>103</v>
      </c>
      <c r="AE12" t="s">
        <v>104</v>
      </c>
      <c r="AF12">
        <v>470.2</v>
      </c>
      <c r="AG12">
        <v>3521876</v>
      </c>
      <c r="AH12">
        <v>850.39</v>
      </c>
      <c r="AI12">
        <v>5.0199999999999996</v>
      </c>
      <c r="AJ12">
        <v>12.0116</v>
      </c>
      <c r="AK12" s="3">
        <v>-1551430</v>
      </c>
      <c r="AL12">
        <v>-11.0116</v>
      </c>
      <c r="AM12">
        <v>12.0116</v>
      </c>
      <c r="AN12">
        <v>172.24</v>
      </c>
      <c r="AO12">
        <v>0.90822599999999998</v>
      </c>
      <c r="AP12">
        <v>0.65368000000000004</v>
      </c>
      <c r="AQ12">
        <v>135.065</v>
      </c>
      <c r="AR12">
        <v>98.434399999999997</v>
      </c>
      <c r="AS12">
        <v>4682166</v>
      </c>
      <c r="AT12">
        <v>464921</v>
      </c>
      <c r="AU12">
        <v>1525588</v>
      </c>
      <c r="AV12">
        <v>1594610879</v>
      </c>
      <c r="AW12">
        <v>249928925</v>
      </c>
      <c r="AX12">
        <v>0</v>
      </c>
      <c r="AY12">
        <v>0</v>
      </c>
      <c r="AZ12" s="3">
        <v>801751000</v>
      </c>
      <c r="BA12">
        <v>18508.5</v>
      </c>
      <c r="BB12">
        <v>22</v>
      </c>
      <c r="BC12">
        <v>12.744899999999999</v>
      </c>
      <c r="BD12">
        <v>12.744899999999999</v>
      </c>
      <c r="BE12" s="3">
        <v>-1881240</v>
      </c>
      <c r="BF12">
        <v>-11.744899999999999</v>
      </c>
      <c r="BG12">
        <v>0</v>
      </c>
      <c r="BH12">
        <v>0</v>
      </c>
      <c r="BI12">
        <v>284.11</v>
      </c>
      <c r="BJ12">
        <v>191.55799999999999</v>
      </c>
      <c r="BK12">
        <v>146.227</v>
      </c>
      <c r="BL12">
        <v>539.74</v>
      </c>
    </row>
    <row r="13" spans="1:64" x14ac:dyDescent="0.35">
      <c r="A13" t="s">
        <v>9</v>
      </c>
      <c r="B13" t="s">
        <v>22</v>
      </c>
      <c r="C13" t="s">
        <v>11</v>
      </c>
      <c r="D13">
        <v>1263.55</v>
      </c>
      <c r="F13">
        <v>441</v>
      </c>
      <c r="G13">
        <v>6937</v>
      </c>
      <c r="H13">
        <v>15</v>
      </c>
      <c r="I13">
        <v>481</v>
      </c>
      <c r="J13">
        <v>0</v>
      </c>
      <c r="K13">
        <v>0</v>
      </c>
      <c r="L13" t="s">
        <v>12</v>
      </c>
      <c r="M13" t="s">
        <v>97</v>
      </c>
      <c r="N13" t="s">
        <v>98</v>
      </c>
      <c r="O13" t="s">
        <v>99</v>
      </c>
      <c r="P13" t="s">
        <v>100</v>
      </c>
      <c r="Q13" t="s">
        <v>101</v>
      </c>
      <c r="R13" t="s">
        <v>102</v>
      </c>
      <c r="S13">
        <v>3725748</v>
      </c>
      <c r="T13">
        <v>72</v>
      </c>
      <c r="U13">
        <v>369</v>
      </c>
      <c r="V13">
        <v>178312</v>
      </c>
      <c r="W13">
        <v>137832</v>
      </c>
      <c r="X13">
        <v>1</v>
      </c>
      <c r="Y13">
        <v>108345</v>
      </c>
      <c r="Z13">
        <v>7874</v>
      </c>
      <c r="AA13">
        <v>136</v>
      </c>
      <c r="AB13">
        <v>101</v>
      </c>
      <c r="AC13">
        <v>13736</v>
      </c>
      <c r="AD13" t="s">
        <v>103</v>
      </c>
      <c r="AE13" t="s">
        <v>104</v>
      </c>
      <c r="AF13">
        <v>180.62</v>
      </c>
      <c r="AG13">
        <v>1262722</v>
      </c>
      <c r="AH13">
        <v>655.22</v>
      </c>
      <c r="AI13">
        <v>4.87</v>
      </c>
      <c r="AJ13">
        <v>857.30399999999997</v>
      </c>
      <c r="AK13">
        <v>-391354</v>
      </c>
      <c r="AL13">
        <v>-856.30399999999997</v>
      </c>
      <c r="AM13">
        <v>857.30399999999997</v>
      </c>
      <c r="AN13">
        <v>47.12</v>
      </c>
      <c r="AO13">
        <v>0.41416399999999998</v>
      </c>
      <c r="AP13">
        <v>0.30062299999999997</v>
      </c>
      <c r="AQ13">
        <v>59.383499999999998</v>
      </c>
      <c r="AR13">
        <v>43.1693</v>
      </c>
      <c r="AS13">
        <v>1668862</v>
      </c>
      <c r="AT13">
        <v>487174</v>
      </c>
      <c r="AU13">
        <v>1511847</v>
      </c>
      <c r="AV13">
        <v>1234128981</v>
      </c>
      <c r="AW13">
        <v>101654423</v>
      </c>
      <c r="AX13">
        <v>0</v>
      </c>
      <c r="AY13">
        <v>0</v>
      </c>
      <c r="AZ13" s="3">
        <v>253781000</v>
      </c>
      <c r="BA13">
        <v>18475.599999999999</v>
      </c>
      <c r="BB13">
        <v>23</v>
      </c>
      <c r="BC13">
        <v>844.84299999999996</v>
      </c>
      <c r="BD13">
        <v>844.84299999999996</v>
      </c>
      <c r="BE13">
        <v>-512127</v>
      </c>
      <c r="BF13">
        <v>-843.84299999999996</v>
      </c>
      <c r="BG13">
        <v>0</v>
      </c>
      <c r="BH13">
        <v>0</v>
      </c>
      <c r="BI13">
        <v>137.9</v>
      </c>
      <c r="BJ13">
        <v>84.938900000000004</v>
      </c>
      <c r="BK13">
        <v>64.025999999999996</v>
      </c>
      <c r="BL13">
        <v>146.66999999999999</v>
      </c>
    </row>
    <row r="14" spans="1:64" x14ac:dyDescent="0.35">
      <c r="A14" t="s">
        <v>9</v>
      </c>
      <c r="B14" t="s">
        <v>23</v>
      </c>
      <c r="C14" t="s">
        <v>11</v>
      </c>
      <c r="D14">
        <v>775.89</v>
      </c>
      <c r="F14">
        <v>479</v>
      </c>
      <c r="G14">
        <v>5366</v>
      </c>
      <c r="H14">
        <v>37</v>
      </c>
      <c r="I14">
        <v>0</v>
      </c>
      <c r="J14">
        <v>0</v>
      </c>
      <c r="K14">
        <v>0</v>
      </c>
      <c r="L14" t="s">
        <v>12</v>
      </c>
      <c r="M14" t="s">
        <v>97</v>
      </c>
      <c r="N14" t="s">
        <v>98</v>
      </c>
      <c r="O14" t="s">
        <v>99</v>
      </c>
      <c r="P14" t="s">
        <v>100</v>
      </c>
      <c r="Q14" t="s">
        <v>101</v>
      </c>
      <c r="R14" t="s">
        <v>102</v>
      </c>
      <c r="S14">
        <v>2822536</v>
      </c>
      <c r="T14">
        <v>323</v>
      </c>
      <c r="U14">
        <v>156</v>
      </c>
      <c r="V14">
        <v>140638</v>
      </c>
      <c r="W14">
        <v>111354</v>
      </c>
      <c r="X14">
        <v>1</v>
      </c>
      <c r="Y14">
        <v>78004</v>
      </c>
      <c r="Z14">
        <v>5882</v>
      </c>
      <c r="AA14">
        <v>95</v>
      </c>
      <c r="AB14">
        <v>70</v>
      </c>
      <c r="AC14">
        <v>6650</v>
      </c>
      <c r="AD14" t="s">
        <v>105</v>
      </c>
      <c r="AE14" t="s">
        <v>104</v>
      </c>
      <c r="AF14">
        <v>179.17</v>
      </c>
      <c r="AG14">
        <v>1252308</v>
      </c>
      <c r="AH14">
        <v>348.04</v>
      </c>
      <c r="AI14">
        <v>2.41</v>
      </c>
      <c r="AJ14">
        <v>79.118099999999998</v>
      </c>
      <c r="AK14">
        <v>-381000</v>
      </c>
      <c r="AL14">
        <v>-78.118099999999998</v>
      </c>
      <c r="AM14">
        <v>79.118099999999998</v>
      </c>
      <c r="AN14">
        <v>20.87</v>
      </c>
      <c r="AO14">
        <v>0.30804300000000001</v>
      </c>
      <c r="AP14">
        <v>0.256886</v>
      </c>
      <c r="AQ14">
        <v>47.574399999999997</v>
      </c>
      <c r="AR14">
        <v>34.513199999999998</v>
      </c>
      <c r="AS14">
        <v>1641921</v>
      </c>
      <c r="AT14">
        <v>254939</v>
      </c>
      <c r="AU14">
        <v>854332</v>
      </c>
      <c r="AV14">
        <v>725660892</v>
      </c>
      <c r="AW14">
        <v>89313399</v>
      </c>
      <c r="AX14">
        <v>0</v>
      </c>
      <c r="AY14">
        <v>0</v>
      </c>
      <c r="AZ14" s="3">
        <v>122432000</v>
      </c>
      <c r="BA14">
        <v>18410.900000000001</v>
      </c>
      <c r="BB14">
        <v>19</v>
      </c>
      <c r="BC14">
        <v>78.008499999999998</v>
      </c>
      <c r="BD14">
        <v>78.008499999999998</v>
      </c>
      <c r="BE14">
        <v>-421680</v>
      </c>
      <c r="BF14">
        <v>-77.008499999999998</v>
      </c>
      <c r="BG14">
        <v>0</v>
      </c>
      <c r="BH14">
        <v>0</v>
      </c>
      <c r="BI14">
        <v>102.04</v>
      </c>
      <c r="BJ14">
        <v>66.625600000000006</v>
      </c>
      <c r="BK14">
        <v>50.478400000000001</v>
      </c>
      <c r="BL14">
        <v>64.12</v>
      </c>
    </row>
    <row r="15" spans="1:64" x14ac:dyDescent="0.35">
      <c r="A15" t="s">
        <v>9</v>
      </c>
      <c r="B15" t="s">
        <v>24</v>
      </c>
      <c r="C15" t="s">
        <v>11</v>
      </c>
      <c r="D15">
        <v>1172.9100000000001</v>
      </c>
      <c r="F15">
        <v>117</v>
      </c>
      <c r="G15">
        <v>4233</v>
      </c>
      <c r="H15">
        <v>44</v>
      </c>
      <c r="I15">
        <v>860</v>
      </c>
      <c r="J15">
        <v>0</v>
      </c>
      <c r="K15">
        <v>0</v>
      </c>
      <c r="L15" t="s">
        <v>12</v>
      </c>
      <c r="M15" t="s">
        <v>97</v>
      </c>
      <c r="N15" t="s">
        <v>98</v>
      </c>
      <c r="O15" t="s">
        <v>99</v>
      </c>
      <c r="P15" t="s">
        <v>100</v>
      </c>
      <c r="Q15" t="s">
        <v>101</v>
      </c>
      <c r="R15" t="s">
        <v>102</v>
      </c>
      <c r="S15">
        <v>4012236</v>
      </c>
      <c r="T15">
        <v>85</v>
      </c>
      <c r="U15">
        <v>32</v>
      </c>
      <c r="V15">
        <v>138853</v>
      </c>
      <c r="W15">
        <v>110549</v>
      </c>
      <c r="X15">
        <v>1</v>
      </c>
      <c r="Y15">
        <v>87969</v>
      </c>
      <c r="Z15">
        <v>5254</v>
      </c>
      <c r="AA15">
        <v>171</v>
      </c>
      <c r="AB15">
        <v>127</v>
      </c>
      <c r="AC15">
        <v>21717</v>
      </c>
      <c r="AD15" t="s">
        <v>103</v>
      </c>
      <c r="AE15" t="s">
        <v>104</v>
      </c>
      <c r="AF15">
        <v>260.64999999999998</v>
      </c>
      <c r="AG15">
        <v>1562069</v>
      </c>
      <c r="AH15">
        <v>329</v>
      </c>
      <c r="AI15">
        <v>2.0499999999999998</v>
      </c>
      <c r="AJ15">
        <v>10.966900000000001</v>
      </c>
      <c r="AK15">
        <v>-762347</v>
      </c>
      <c r="AL15">
        <v>-9.9668799999999997</v>
      </c>
      <c r="AM15">
        <v>10.966900000000001</v>
      </c>
      <c r="AN15">
        <v>74.790000000000006</v>
      </c>
      <c r="AO15">
        <v>0.46004800000000001</v>
      </c>
      <c r="AP15">
        <v>0.339175</v>
      </c>
      <c r="AQ15">
        <v>66.047300000000007</v>
      </c>
      <c r="AR15">
        <v>48.483699999999999</v>
      </c>
      <c r="AS15">
        <v>2203660</v>
      </c>
      <c r="AT15">
        <v>292722</v>
      </c>
      <c r="AU15">
        <v>893392</v>
      </c>
      <c r="AV15">
        <v>750983859</v>
      </c>
      <c r="AW15">
        <v>117407043</v>
      </c>
      <c r="AX15">
        <v>0</v>
      </c>
      <c r="AY15">
        <v>0</v>
      </c>
      <c r="AZ15" s="3">
        <v>402762000</v>
      </c>
      <c r="BA15">
        <v>18545.900000000001</v>
      </c>
      <c r="BB15">
        <v>61</v>
      </c>
      <c r="BC15">
        <v>11.7059</v>
      </c>
      <c r="BD15">
        <v>11.7059</v>
      </c>
      <c r="BE15">
        <v>-907795</v>
      </c>
      <c r="BF15">
        <v>-10.7059</v>
      </c>
      <c r="BG15">
        <v>0</v>
      </c>
      <c r="BH15">
        <v>0</v>
      </c>
      <c r="BI15">
        <v>160.22999999999999</v>
      </c>
      <c r="BJ15">
        <v>127.188</v>
      </c>
      <c r="BK15">
        <v>99.8994</v>
      </c>
      <c r="BL15">
        <v>240.28</v>
      </c>
    </row>
    <row r="16" spans="1:64" x14ac:dyDescent="0.35">
      <c r="A16" t="s">
        <v>9</v>
      </c>
      <c r="B16" t="s">
        <v>25</v>
      </c>
      <c r="C16" t="s">
        <v>11</v>
      </c>
      <c r="D16">
        <v>414.81</v>
      </c>
      <c r="F16">
        <v>77</v>
      </c>
      <c r="G16">
        <v>3123</v>
      </c>
      <c r="H16">
        <v>89</v>
      </c>
      <c r="I16">
        <v>136</v>
      </c>
      <c r="J16">
        <v>0</v>
      </c>
      <c r="K16">
        <v>0</v>
      </c>
      <c r="L16" t="s">
        <v>12</v>
      </c>
      <c r="M16" t="s">
        <v>97</v>
      </c>
      <c r="N16" t="s">
        <v>98</v>
      </c>
      <c r="O16" t="s">
        <v>99</v>
      </c>
      <c r="P16" t="s">
        <v>100</v>
      </c>
      <c r="Q16" t="s">
        <v>101</v>
      </c>
      <c r="R16" t="s">
        <v>102</v>
      </c>
      <c r="S16">
        <v>2811944</v>
      </c>
      <c r="T16">
        <v>42</v>
      </c>
      <c r="U16">
        <v>35</v>
      </c>
      <c r="V16">
        <v>119888</v>
      </c>
      <c r="W16">
        <v>86875</v>
      </c>
      <c r="X16">
        <v>1</v>
      </c>
      <c r="Y16">
        <v>51283</v>
      </c>
      <c r="Z16">
        <v>3425</v>
      </c>
      <c r="AA16">
        <v>129</v>
      </c>
      <c r="AB16">
        <v>96</v>
      </c>
      <c r="AC16">
        <v>12384</v>
      </c>
      <c r="AD16" t="s">
        <v>106</v>
      </c>
      <c r="AE16" t="s">
        <v>104</v>
      </c>
      <c r="AF16">
        <v>82.05</v>
      </c>
      <c r="AG16">
        <v>590216</v>
      </c>
      <c r="AH16">
        <v>76.180000000000007</v>
      </c>
      <c r="AI16">
        <v>0.5</v>
      </c>
      <c r="AJ16">
        <v>8.2347099999999998</v>
      </c>
      <c r="AK16">
        <v>-71935.399999999994</v>
      </c>
      <c r="AL16">
        <v>-7.2347099999999998</v>
      </c>
      <c r="AM16">
        <v>5.4896500000000001</v>
      </c>
      <c r="AN16">
        <v>38.31</v>
      </c>
      <c r="AO16">
        <v>0.22017400000000001</v>
      </c>
      <c r="AP16">
        <v>0.167987</v>
      </c>
      <c r="AQ16">
        <v>30.761099999999999</v>
      </c>
      <c r="AR16">
        <v>23.433299999999999</v>
      </c>
      <c r="AS16">
        <v>767217</v>
      </c>
      <c r="AT16">
        <v>109524</v>
      </c>
      <c r="AU16">
        <v>188425</v>
      </c>
      <c r="AV16">
        <v>252530786</v>
      </c>
      <c r="AW16">
        <v>47750849</v>
      </c>
      <c r="AX16">
        <v>0</v>
      </c>
      <c r="AY16">
        <v>0</v>
      </c>
      <c r="AZ16" s="3">
        <v>228642000</v>
      </c>
      <c r="BA16">
        <v>18462.7</v>
      </c>
      <c r="BB16">
        <v>21</v>
      </c>
      <c r="BC16">
        <v>8.6423400000000008</v>
      </c>
      <c r="BD16">
        <v>5.8290499999999996</v>
      </c>
      <c r="BE16">
        <v>-113720</v>
      </c>
      <c r="BF16">
        <v>-7.6423399999999999</v>
      </c>
      <c r="BG16">
        <v>0</v>
      </c>
      <c r="BH16">
        <v>0</v>
      </c>
      <c r="BI16">
        <v>42.3</v>
      </c>
      <c r="BJ16">
        <v>43.644799999999996</v>
      </c>
      <c r="BK16">
        <v>34.849699999999999</v>
      </c>
      <c r="BL16">
        <v>109.51</v>
      </c>
    </row>
    <row r="17" spans="1:64" x14ac:dyDescent="0.35">
      <c r="A17" t="s">
        <v>9</v>
      </c>
      <c r="B17" t="s">
        <v>26</v>
      </c>
      <c r="C17" t="s">
        <v>11</v>
      </c>
      <c r="D17">
        <v>541.87</v>
      </c>
      <c r="F17">
        <v>310</v>
      </c>
      <c r="G17">
        <v>4000</v>
      </c>
      <c r="H17">
        <v>1</v>
      </c>
      <c r="I17">
        <v>128</v>
      </c>
      <c r="J17">
        <v>0</v>
      </c>
      <c r="K17">
        <v>0</v>
      </c>
      <c r="L17" t="s">
        <v>12</v>
      </c>
      <c r="M17" t="s">
        <v>97</v>
      </c>
      <c r="N17" t="s">
        <v>98</v>
      </c>
      <c r="O17" t="s">
        <v>99</v>
      </c>
      <c r="P17" t="s">
        <v>100</v>
      </c>
      <c r="Q17" t="s">
        <v>101</v>
      </c>
      <c r="R17" t="s">
        <v>102</v>
      </c>
      <c r="S17">
        <v>2320524</v>
      </c>
      <c r="T17">
        <v>173</v>
      </c>
      <c r="U17">
        <v>137</v>
      </c>
      <c r="V17">
        <v>92814</v>
      </c>
      <c r="W17">
        <v>91975</v>
      </c>
      <c r="X17">
        <v>1</v>
      </c>
      <c r="Y17">
        <v>60944</v>
      </c>
      <c r="Z17">
        <v>4439</v>
      </c>
      <c r="AA17">
        <v>82</v>
      </c>
      <c r="AB17">
        <v>61</v>
      </c>
      <c r="AC17">
        <v>5002</v>
      </c>
      <c r="AD17" t="s">
        <v>105</v>
      </c>
      <c r="AE17" t="s">
        <v>104</v>
      </c>
      <c r="AF17">
        <v>223.69</v>
      </c>
      <c r="AG17">
        <v>910582</v>
      </c>
      <c r="AH17">
        <v>147.68</v>
      </c>
      <c r="AI17">
        <v>1.01</v>
      </c>
      <c r="AJ17">
        <v>8.6422699999999999</v>
      </c>
      <c r="AK17">
        <v>-514130</v>
      </c>
      <c r="AL17">
        <v>-7.6422699999999999</v>
      </c>
      <c r="AM17">
        <v>8.6422699999999999</v>
      </c>
      <c r="AN17">
        <v>13.12</v>
      </c>
      <c r="AO17">
        <v>0.20084299999999999</v>
      </c>
      <c r="AP17">
        <v>0.15981400000000001</v>
      </c>
      <c r="AQ17">
        <v>31.140599999999999</v>
      </c>
      <c r="AR17">
        <v>21.183800000000002</v>
      </c>
      <c r="AS17">
        <v>1255815</v>
      </c>
      <c r="AT17">
        <v>205303</v>
      </c>
      <c r="AU17">
        <v>712666</v>
      </c>
      <c r="AV17">
        <v>515574933</v>
      </c>
      <c r="AW17">
        <v>49545398</v>
      </c>
      <c r="AX17">
        <v>0</v>
      </c>
      <c r="AY17">
        <v>0</v>
      </c>
      <c r="AZ17" s="3">
        <v>91990000</v>
      </c>
      <c r="BA17">
        <v>18390.599999999999</v>
      </c>
      <c r="BB17">
        <v>32</v>
      </c>
      <c r="BC17">
        <v>9.3690599999999993</v>
      </c>
      <c r="BD17">
        <v>9.3690599999999993</v>
      </c>
      <c r="BE17">
        <v>-634913</v>
      </c>
      <c r="BF17">
        <v>-8.3690599999999993</v>
      </c>
      <c r="BG17">
        <v>0</v>
      </c>
      <c r="BH17">
        <v>0</v>
      </c>
      <c r="BI17">
        <v>66</v>
      </c>
      <c r="BJ17">
        <v>50.434199999999997</v>
      </c>
      <c r="BK17">
        <v>36.907699999999998</v>
      </c>
      <c r="BL17">
        <v>41.17</v>
      </c>
    </row>
    <row r="18" spans="1:64" x14ac:dyDescent="0.35">
      <c r="A18" t="s">
        <v>9</v>
      </c>
      <c r="B18" t="s">
        <v>27</v>
      </c>
      <c r="C18" t="s">
        <v>11</v>
      </c>
      <c r="D18">
        <v>393.45</v>
      </c>
      <c r="F18">
        <v>506</v>
      </c>
      <c r="G18">
        <v>3246</v>
      </c>
      <c r="H18">
        <v>76</v>
      </c>
      <c r="I18">
        <v>113</v>
      </c>
      <c r="J18">
        <v>0</v>
      </c>
      <c r="K18">
        <v>0</v>
      </c>
      <c r="L18" t="s">
        <v>12</v>
      </c>
      <c r="M18" t="s">
        <v>97</v>
      </c>
      <c r="N18" t="s">
        <v>98</v>
      </c>
      <c r="O18" t="s">
        <v>99</v>
      </c>
      <c r="P18" t="s">
        <v>100</v>
      </c>
      <c r="Q18" t="s">
        <v>101</v>
      </c>
      <c r="R18" t="s">
        <v>102</v>
      </c>
      <c r="S18">
        <v>2742848</v>
      </c>
      <c r="T18">
        <v>172</v>
      </c>
      <c r="U18">
        <v>334</v>
      </c>
      <c r="V18">
        <v>127090</v>
      </c>
      <c r="W18">
        <v>94090</v>
      </c>
      <c r="X18">
        <v>3</v>
      </c>
      <c r="Y18">
        <v>61732</v>
      </c>
      <c r="Z18">
        <v>3941</v>
      </c>
      <c r="AA18">
        <v>129</v>
      </c>
      <c r="AB18">
        <v>96</v>
      </c>
      <c r="AC18">
        <v>12384</v>
      </c>
      <c r="AD18" t="s">
        <v>106</v>
      </c>
      <c r="AE18" t="s">
        <v>104</v>
      </c>
      <c r="AF18">
        <v>66.17</v>
      </c>
      <c r="AG18">
        <v>495885</v>
      </c>
      <c r="AH18">
        <v>80.37</v>
      </c>
      <c r="AI18">
        <v>0.66</v>
      </c>
      <c r="AJ18">
        <v>7.06656</v>
      </c>
      <c r="AK18">
        <v>-52407.6</v>
      </c>
      <c r="AL18">
        <v>-6.06656</v>
      </c>
      <c r="AM18">
        <v>3.02129</v>
      </c>
      <c r="AN18">
        <v>40.58</v>
      </c>
      <c r="AO18">
        <v>0.17074800000000001</v>
      </c>
      <c r="AP18">
        <v>0.11670800000000001</v>
      </c>
      <c r="AQ18">
        <v>23.276900000000001</v>
      </c>
      <c r="AR18">
        <v>16.140899999999998</v>
      </c>
      <c r="AS18">
        <v>579920</v>
      </c>
      <c r="AT18">
        <v>141822</v>
      </c>
      <c r="AU18">
        <v>221882</v>
      </c>
      <c r="AV18">
        <v>168408578</v>
      </c>
      <c r="AW18">
        <v>19927260</v>
      </c>
      <c r="AX18">
        <v>0</v>
      </c>
      <c r="AY18">
        <v>0</v>
      </c>
      <c r="AZ18" s="3">
        <v>228642000</v>
      </c>
      <c r="BA18">
        <v>18462.7</v>
      </c>
      <c r="BB18">
        <v>31</v>
      </c>
      <c r="BC18">
        <v>7.2668699999999999</v>
      </c>
      <c r="BD18">
        <v>3.2010000000000001</v>
      </c>
      <c r="BE18">
        <v>-71493.399999999994</v>
      </c>
      <c r="BF18">
        <v>-6.2668699999999999</v>
      </c>
      <c r="BG18">
        <v>0</v>
      </c>
      <c r="BH18">
        <v>0</v>
      </c>
      <c r="BI18">
        <v>29.56</v>
      </c>
      <c r="BJ18">
        <v>36.686</v>
      </c>
      <c r="BK18">
        <v>27.221499999999999</v>
      </c>
      <c r="BL18">
        <v>108.59</v>
      </c>
    </row>
    <row r="19" spans="1:64" x14ac:dyDescent="0.35">
      <c r="A19" t="s">
        <v>9</v>
      </c>
      <c r="B19" t="s">
        <v>28</v>
      </c>
      <c r="C19" t="s">
        <v>11</v>
      </c>
      <c r="D19">
        <v>597.49</v>
      </c>
      <c r="F19">
        <v>262</v>
      </c>
      <c r="G19">
        <v>4765</v>
      </c>
      <c r="H19">
        <v>59</v>
      </c>
      <c r="I19">
        <v>444</v>
      </c>
      <c r="J19">
        <v>16</v>
      </c>
      <c r="K19">
        <v>0</v>
      </c>
      <c r="L19" t="s">
        <v>12</v>
      </c>
      <c r="M19" t="s">
        <v>97</v>
      </c>
      <c r="N19" t="s">
        <v>98</v>
      </c>
      <c r="O19" t="s">
        <v>99</v>
      </c>
      <c r="P19" t="s">
        <v>100</v>
      </c>
      <c r="Q19" t="s">
        <v>101</v>
      </c>
      <c r="R19" t="s">
        <v>102</v>
      </c>
      <c r="S19">
        <v>3151164</v>
      </c>
      <c r="T19">
        <v>111</v>
      </c>
      <c r="U19">
        <v>151</v>
      </c>
      <c r="V19">
        <v>140214</v>
      </c>
      <c r="W19">
        <v>108592</v>
      </c>
      <c r="X19">
        <v>1</v>
      </c>
      <c r="Y19">
        <v>66751</v>
      </c>
      <c r="Z19">
        <v>5546</v>
      </c>
      <c r="AA19">
        <v>125</v>
      </c>
      <c r="AB19">
        <v>93</v>
      </c>
      <c r="AC19">
        <v>11625</v>
      </c>
      <c r="AD19" t="s">
        <v>103</v>
      </c>
      <c r="AE19" t="s">
        <v>104</v>
      </c>
      <c r="AF19">
        <v>111.33</v>
      </c>
      <c r="AG19">
        <v>795631</v>
      </c>
      <c r="AH19">
        <v>169.45</v>
      </c>
      <c r="AI19">
        <v>1.31</v>
      </c>
      <c r="AJ19">
        <v>6.6806200000000002</v>
      </c>
      <c r="AK19">
        <v>-176243</v>
      </c>
      <c r="AL19">
        <v>-5.6806200000000002</v>
      </c>
      <c r="AM19">
        <v>6.6806200000000002</v>
      </c>
      <c r="AN19">
        <v>40.479999999999997</v>
      </c>
      <c r="AO19">
        <v>0.29395399999999999</v>
      </c>
      <c r="AP19">
        <v>0.20743200000000001</v>
      </c>
      <c r="AQ19">
        <v>42.928199999999997</v>
      </c>
      <c r="AR19">
        <v>30.806000000000001</v>
      </c>
      <c r="AS19">
        <v>1130063</v>
      </c>
      <c r="AT19">
        <v>145364</v>
      </c>
      <c r="AU19">
        <v>324531</v>
      </c>
      <c r="AV19">
        <v>534874627</v>
      </c>
      <c r="AW19">
        <v>113983963</v>
      </c>
      <c r="AX19">
        <v>0</v>
      </c>
      <c r="AY19">
        <v>0</v>
      </c>
      <c r="AZ19" s="3">
        <v>214514000</v>
      </c>
      <c r="BA19">
        <v>18452.8</v>
      </c>
      <c r="BB19">
        <v>16</v>
      </c>
      <c r="BC19">
        <v>7.3748500000000003</v>
      </c>
      <c r="BD19">
        <v>7.3748500000000003</v>
      </c>
      <c r="BE19">
        <v>-294873</v>
      </c>
      <c r="BF19">
        <v>-6.3748500000000003</v>
      </c>
      <c r="BG19">
        <v>0</v>
      </c>
      <c r="BH19">
        <v>0</v>
      </c>
      <c r="BI19">
        <v>90.08</v>
      </c>
      <c r="BJ19">
        <v>57.4315</v>
      </c>
      <c r="BK19">
        <v>43.256799999999998</v>
      </c>
      <c r="BL19">
        <v>110.01</v>
      </c>
    </row>
    <row r="20" spans="1:64" x14ac:dyDescent="0.35">
      <c r="A20" t="s">
        <v>9</v>
      </c>
      <c r="B20" t="s">
        <v>29</v>
      </c>
      <c r="C20" t="s">
        <v>11</v>
      </c>
      <c r="D20">
        <v>11318.61</v>
      </c>
      <c r="F20">
        <v>319</v>
      </c>
      <c r="G20">
        <v>61450</v>
      </c>
      <c r="H20">
        <v>240</v>
      </c>
      <c r="I20">
        <v>2535</v>
      </c>
      <c r="J20">
        <v>0</v>
      </c>
      <c r="K20">
        <v>0</v>
      </c>
      <c r="L20" t="s">
        <v>12</v>
      </c>
      <c r="M20" t="s">
        <v>97</v>
      </c>
      <c r="N20" t="s">
        <v>98</v>
      </c>
      <c r="O20" t="s">
        <v>99</v>
      </c>
      <c r="P20" t="s">
        <v>100</v>
      </c>
      <c r="Q20" t="s">
        <v>101</v>
      </c>
      <c r="R20" t="s">
        <v>102</v>
      </c>
      <c r="S20">
        <v>20062260</v>
      </c>
      <c r="T20">
        <v>62</v>
      </c>
      <c r="U20">
        <v>257</v>
      </c>
      <c r="V20">
        <v>1374456</v>
      </c>
      <c r="W20">
        <v>930989</v>
      </c>
      <c r="X20">
        <v>2</v>
      </c>
      <c r="Y20">
        <v>679981</v>
      </c>
      <c r="Z20">
        <v>64544</v>
      </c>
      <c r="AA20">
        <v>317</v>
      </c>
      <c r="AB20">
        <v>235</v>
      </c>
      <c r="AC20">
        <v>74495</v>
      </c>
      <c r="AD20" t="s">
        <v>103</v>
      </c>
      <c r="AE20" t="s">
        <v>104</v>
      </c>
      <c r="AF20">
        <v>960.15</v>
      </c>
      <c r="AG20">
        <v>11792852</v>
      </c>
      <c r="AH20">
        <v>7870.45</v>
      </c>
      <c r="AI20">
        <v>85.69</v>
      </c>
      <c r="AJ20">
        <v>9.9310200000000002</v>
      </c>
      <c r="AK20" s="3">
        <v>-1698000</v>
      </c>
      <c r="AL20">
        <v>-8.9310200000000002</v>
      </c>
      <c r="AM20">
        <v>9.0231999999999992</v>
      </c>
      <c r="AN20">
        <v>280.39999999999998</v>
      </c>
      <c r="AO20">
        <v>2.2164899999999998</v>
      </c>
      <c r="AP20">
        <v>1.6271500000000001</v>
      </c>
      <c r="AQ20">
        <v>458.50299999999999</v>
      </c>
      <c r="AR20">
        <v>326.13900000000001</v>
      </c>
      <c r="AS20">
        <v>12633593</v>
      </c>
      <c r="AT20">
        <v>1604148</v>
      </c>
      <c r="AU20">
        <v>2864544</v>
      </c>
      <c r="AV20">
        <v>3565851391</v>
      </c>
      <c r="AW20">
        <v>523940519</v>
      </c>
      <c r="AX20">
        <v>0</v>
      </c>
      <c r="AY20">
        <v>0</v>
      </c>
      <c r="AZ20" s="3">
        <v>1387080000</v>
      </c>
      <c r="BA20">
        <v>18619.7</v>
      </c>
      <c r="BB20">
        <v>31</v>
      </c>
      <c r="BC20">
        <v>10.5838</v>
      </c>
      <c r="BD20">
        <v>9.3723799999999997</v>
      </c>
      <c r="BE20" s="3">
        <v>-2535780</v>
      </c>
      <c r="BF20">
        <v>-9.5837599999999998</v>
      </c>
      <c r="BG20">
        <v>0</v>
      </c>
      <c r="BH20">
        <v>0</v>
      </c>
      <c r="BI20">
        <v>717.82</v>
      </c>
      <c r="BJ20">
        <v>631.00800000000004</v>
      </c>
      <c r="BK20">
        <v>468.03800000000001</v>
      </c>
      <c r="BL20">
        <v>944.98</v>
      </c>
    </row>
    <row r="21" spans="1:64" x14ac:dyDescent="0.35">
      <c r="A21" t="s">
        <v>9</v>
      </c>
      <c r="B21" t="s">
        <v>30</v>
      </c>
      <c r="C21" t="s">
        <v>11</v>
      </c>
      <c r="D21">
        <v>10464.129999999999</v>
      </c>
      <c r="F21">
        <v>385</v>
      </c>
      <c r="G21">
        <v>32503</v>
      </c>
      <c r="H21">
        <v>0</v>
      </c>
      <c r="I21">
        <v>1331</v>
      </c>
      <c r="J21">
        <v>0</v>
      </c>
      <c r="K21">
        <v>1</v>
      </c>
      <c r="L21" t="s">
        <v>12</v>
      </c>
      <c r="M21" t="s">
        <v>97</v>
      </c>
      <c r="N21" t="s">
        <v>98</v>
      </c>
      <c r="O21" t="s">
        <v>99</v>
      </c>
      <c r="P21" t="s">
        <v>100</v>
      </c>
      <c r="Q21" t="s">
        <v>101</v>
      </c>
      <c r="R21" t="s">
        <v>102</v>
      </c>
      <c r="S21">
        <v>14041152</v>
      </c>
      <c r="T21">
        <v>353</v>
      </c>
      <c r="U21">
        <v>32</v>
      </c>
      <c r="V21">
        <v>1446409</v>
      </c>
      <c r="W21">
        <v>1087537</v>
      </c>
      <c r="X21">
        <v>2</v>
      </c>
      <c r="Y21">
        <v>848902</v>
      </c>
      <c r="Z21">
        <v>34220</v>
      </c>
      <c r="AA21">
        <v>225</v>
      </c>
      <c r="AB21">
        <v>167</v>
      </c>
      <c r="AC21">
        <v>37575</v>
      </c>
      <c r="AD21" t="s">
        <v>105</v>
      </c>
      <c r="AE21" t="s">
        <v>104</v>
      </c>
      <c r="AF21">
        <v>725.62</v>
      </c>
      <c r="AG21">
        <v>8981430</v>
      </c>
      <c r="AH21">
        <v>7185.22</v>
      </c>
      <c r="AI21">
        <v>35.840000000000003</v>
      </c>
      <c r="AJ21">
        <v>7.7487300000000001</v>
      </c>
      <c r="AK21">
        <v>-826783</v>
      </c>
      <c r="AL21">
        <v>-6.7487300000000001</v>
      </c>
      <c r="AM21">
        <v>7.7487300000000001</v>
      </c>
      <c r="AN21">
        <v>124.19</v>
      </c>
      <c r="AO21">
        <v>2.0291299999999999</v>
      </c>
      <c r="AP21">
        <v>1.4960100000000001</v>
      </c>
      <c r="AQ21">
        <v>316.64</v>
      </c>
      <c r="AR21">
        <v>226.94300000000001</v>
      </c>
      <c r="AS21">
        <v>10426094</v>
      </c>
      <c r="AT21">
        <v>2450502</v>
      </c>
      <c r="AU21">
        <v>3687639</v>
      </c>
      <c r="AV21">
        <v>3608267094</v>
      </c>
      <c r="AW21">
        <v>426218351</v>
      </c>
      <c r="AX21">
        <v>0</v>
      </c>
      <c r="AY21">
        <v>0</v>
      </c>
      <c r="AZ21" s="3">
        <v>695909000</v>
      </c>
      <c r="BA21">
        <v>18520.5</v>
      </c>
      <c r="BB21">
        <v>236</v>
      </c>
      <c r="BC21">
        <v>9.3139900000000004</v>
      </c>
      <c r="BD21">
        <v>9.3139900000000004</v>
      </c>
      <c r="BE21" s="3">
        <v>-1264600</v>
      </c>
      <c r="BF21">
        <v>-8.3139900000000004</v>
      </c>
      <c r="BG21">
        <v>0</v>
      </c>
      <c r="BH21">
        <v>0</v>
      </c>
      <c r="BI21">
        <v>1628.87</v>
      </c>
      <c r="BJ21">
        <v>1336.36</v>
      </c>
      <c r="BK21">
        <v>1030.77</v>
      </c>
      <c r="BL21">
        <v>441.2</v>
      </c>
    </row>
    <row r="22" spans="1:64" x14ac:dyDescent="0.35">
      <c r="A22" t="s">
        <v>9</v>
      </c>
      <c r="B22" t="s">
        <v>31</v>
      </c>
      <c r="C22" t="s">
        <v>11</v>
      </c>
      <c r="D22">
        <v>8482.59</v>
      </c>
      <c r="F22">
        <v>373</v>
      </c>
      <c r="G22">
        <v>16571</v>
      </c>
      <c r="H22">
        <v>116</v>
      </c>
      <c r="I22">
        <v>5040</v>
      </c>
      <c r="J22">
        <v>16</v>
      </c>
      <c r="K22">
        <v>0</v>
      </c>
      <c r="L22" t="s">
        <v>12</v>
      </c>
      <c r="M22" t="s">
        <v>97</v>
      </c>
      <c r="N22" t="s">
        <v>98</v>
      </c>
      <c r="O22" t="s">
        <v>99</v>
      </c>
      <c r="P22" t="s">
        <v>100</v>
      </c>
      <c r="Q22" t="s">
        <v>101</v>
      </c>
      <c r="R22" t="s">
        <v>102</v>
      </c>
      <c r="S22">
        <v>18756548</v>
      </c>
      <c r="T22">
        <v>178</v>
      </c>
      <c r="U22">
        <v>195</v>
      </c>
      <c r="V22">
        <v>663067</v>
      </c>
      <c r="W22">
        <v>568001</v>
      </c>
      <c r="X22">
        <v>2</v>
      </c>
      <c r="Y22">
        <v>413013</v>
      </c>
      <c r="Z22">
        <v>22116</v>
      </c>
      <c r="AA22">
        <v>430</v>
      </c>
      <c r="AB22">
        <v>319</v>
      </c>
      <c r="AC22">
        <v>137170</v>
      </c>
      <c r="AD22" t="s">
        <v>103</v>
      </c>
      <c r="AE22" t="s">
        <v>104</v>
      </c>
      <c r="AF22">
        <v>1012.86</v>
      </c>
      <c r="AG22">
        <v>17186498</v>
      </c>
      <c r="AH22">
        <v>2664.6</v>
      </c>
      <c r="AI22">
        <v>12</v>
      </c>
      <c r="AJ22">
        <v>22.616700000000002</v>
      </c>
      <c r="AK22" s="3">
        <v>-3120840</v>
      </c>
      <c r="AL22">
        <v>-21.616700000000002</v>
      </c>
      <c r="AM22">
        <v>7.9824799999999998</v>
      </c>
      <c r="AN22">
        <v>524.45000000000005</v>
      </c>
      <c r="AO22">
        <v>1.8694900000000001</v>
      </c>
      <c r="AP22">
        <v>1.30548</v>
      </c>
      <c r="AQ22">
        <v>362.29</v>
      </c>
      <c r="AR22">
        <v>251.93199999999999</v>
      </c>
      <c r="AS22">
        <v>18395062</v>
      </c>
      <c r="AT22">
        <v>1065604</v>
      </c>
      <c r="AU22">
        <v>2041181</v>
      </c>
      <c r="AV22">
        <v>4730179099</v>
      </c>
      <c r="AW22">
        <v>915432395</v>
      </c>
      <c r="AX22">
        <v>0</v>
      </c>
      <c r="AY22">
        <v>0</v>
      </c>
      <c r="AZ22" s="3">
        <v>2578200000</v>
      </c>
      <c r="BA22">
        <v>18795.7</v>
      </c>
      <c r="BB22">
        <v>83</v>
      </c>
      <c r="BC22">
        <v>22.747499999999999</v>
      </c>
      <c r="BD22">
        <v>10.3005</v>
      </c>
      <c r="BE22" s="3">
        <v>-5948200</v>
      </c>
      <c r="BF22">
        <v>-21.747499999999999</v>
      </c>
      <c r="BG22">
        <v>0</v>
      </c>
      <c r="BH22">
        <v>0</v>
      </c>
      <c r="BI22">
        <v>1655.99</v>
      </c>
      <c r="BJ22">
        <v>686.31899999999996</v>
      </c>
      <c r="BK22">
        <v>511.43400000000003</v>
      </c>
      <c r="BL22">
        <v>2043.94</v>
      </c>
    </row>
    <row r="23" spans="1:64" x14ac:dyDescent="0.35">
      <c r="A23" t="s">
        <v>9</v>
      </c>
      <c r="B23" t="s">
        <v>32</v>
      </c>
      <c r="C23" t="s">
        <v>11</v>
      </c>
      <c r="D23">
        <v>7247.81</v>
      </c>
      <c r="F23">
        <v>1891</v>
      </c>
      <c r="G23">
        <v>33629</v>
      </c>
      <c r="H23">
        <v>3</v>
      </c>
      <c r="I23">
        <v>506</v>
      </c>
      <c r="J23">
        <v>0</v>
      </c>
      <c r="K23">
        <v>0</v>
      </c>
      <c r="L23" t="s">
        <v>12</v>
      </c>
      <c r="M23" t="s">
        <v>97</v>
      </c>
      <c r="N23" t="s">
        <v>98</v>
      </c>
      <c r="O23" t="s">
        <v>99</v>
      </c>
      <c r="P23" t="s">
        <v>100</v>
      </c>
      <c r="Q23" t="s">
        <v>101</v>
      </c>
      <c r="R23" t="s">
        <v>102</v>
      </c>
      <c r="S23">
        <v>12977280</v>
      </c>
      <c r="T23">
        <v>815</v>
      </c>
      <c r="U23">
        <v>1076</v>
      </c>
      <c r="V23">
        <v>764693</v>
      </c>
      <c r="W23">
        <v>760412</v>
      </c>
      <c r="X23">
        <v>1423</v>
      </c>
      <c r="Y23">
        <v>416439</v>
      </c>
      <c r="Z23">
        <v>36029</v>
      </c>
      <c r="AA23">
        <v>280</v>
      </c>
      <c r="AB23">
        <v>207</v>
      </c>
      <c r="AC23">
        <v>57960</v>
      </c>
      <c r="AD23" t="s">
        <v>107</v>
      </c>
      <c r="AE23" t="s">
        <v>104</v>
      </c>
      <c r="AF23">
        <v>1522.86</v>
      </c>
      <c r="AG23">
        <v>6386760</v>
      </c>
      <c r="AH23">
        <v>3954.84</v>
      </c>
      <c r="AI23">
        <v>27.19</v>
      </c>
      <c r="AJ23">
        <v>15.853899999999999</v>
      </c>
      <c r="AK23" s="3">
        <v>-3805300</v>
      </c>
      <c r="AL23">
        <v>-14.853899999999999</v>
      </c>
      <c r="AM23">
        <v>4.8146100000000001</v>
      </c>
      <c r="AN23">
        <v>226.34</v>
      </c>
      <c r="AO23">
        <v>1.9695800000000001</v>
      </c>
      <c r="AP23">
        <v>1.3496600000000001</v>
      </c>
      <c r="AQ23">
        <v>294.875</v>
      </c>
      <c r="AR23">
        <v>200.77500000000001</v>
      </c>
      <c r="AS23">
        <v>7710540</v>
      </c>
      <c r="AT23">
        <v>1073287</v>
      </c>
      <c r="AU23">
        <v>3479031</v>
      </c>
      <c r="AV23">
        <v>2187402458</v>
      </c>
      <c r="AW23">
        <v>193471817</v>
      </c>
      <c r="AX23">
        <v>0</v>
      </c>
      <c r="AY23">
        <v>0</v>
      </c>
      <c r="AZ23" s="3">
        <v>1073750000</v>
      </c>
      <c r="BA23">
        <v>18525.7</v>
      </c>
      <c r="BB23">
        <v>31</v>
      </c>
      <c r="BC23">
        <v>16.9344</v>
      </c>
      <c r="BD23">
        <v>5.1749499999999999</v>
      </c>
      <c r="BE23" s="3">
        <v>-4620720</v>
      </c>
      <c r="BF23">
        <v>-15.9344</v>
      </c>
      <c r="BG23">
        <v>0</v>
      </c>
      <c r="BH23">
        <v>0</v>
      </c>
      <c r="BI23">
        <v>366.55</v>
      </c>
      <c r="BJ23">
        <v>439.10399999999998</v>
      </c>
      <c r="BK23">
        <v>316.86099999999999</v>
      </c>
      <c r="BL23">
        <v>788.06</v>
      </c>
    </row>
    <row r="24" spans="1:64" x14ac:dyDescent="0.35">
      <c r="A24" t="s">
        <v>9</v>
      </c>
      <c r="B24" t="s">
        <v>33</v>
      </c>
      <c r="C24" t="s">
        <v>11</v>
      </c>
      <c r="D24">
        <v>5110.55</v>
      </c>
      <c r="F24">
        <v>399</v>
      </c>
      <c r="G24">
        <v>31006</v>
      </c>
      <c r="H24">
        <v>112</v>
      </c>
      <c r="I24">
        <v>1175</v>
      </c>
      <c r="J24">
        <v>0</v>
      </c>
      <c r="K24">
        <v>2</v>
      </c>
      <c r="L24" t="s">
        <v>12</v>
      </c>
      <c r="M24" t="s">
        <v>97</v>
      </c>
      <c r="N24" t="s">
        <v>98</v>
      </c>
      <c r="O24" t="s">
        <v>99</v>
      </c>
      <c r="P24" t="s">
        <v>100</v>
      </c>
      <c r="Q24" t="s">
        <v>101</v>
      </c>
      <c r="R24" t="s">
        <v>102</v>
      </c>
      <c r="S24">
        <v>11416540</v>
      </c>
      <c r="T24">
        <v>85</v>
      </c>
      <c r="U24">
        <v>185</v>
      </c>
      <c r="V24">
        <v>721554</v>
      </c>
      <c r="W24">
        <v>630079</v>
      </c>
      <c r="X24">
        <v>28</v>
      </c>
      <c r="Y24">
        <v>403716</v>
      </c>
      <c r="Z24">
        <v>32694</v>
      </c>
      <c r="AA24">
        <v>220</v>
      </c>
      <c r="AB24">
        <v>163</v>
      </c>
      <c r="AC24">
        <v>35860</v>
      </c>
      <c r="AD24" t="s">
        <v>105</v>
      </c>
      <c r="AE24" t="s">
        <v>104</v>
      </c>
      <c r="AF24">
        <v>770.02</v>
      </c>
      <c r="AG24">
        <v>4822751</v>
      </c>
      <c r="AH24">
        <v>3211.76</v>
      </c>
      <c r="AI24">
        <v>18.12</v>
      </c>
      <c r="AJ24">
        <v>7.1605699999999999</v>
      </c>
      <c r="AK24">
        <v>-538528</v>
      </c>
      <c r="AL24">
        <v>-6.1605699999999999</v>
      </c>
      <c r="AM24">
        <v>4.6986600000000003</v>
      </c>
      <c r="AN24">
        <v>136.69999999999999</v>
      </c>
      <c r="AO24">
        <v>1.8955299999999999</v>
      </c>
      <c r="AP24">
        <v>1.36328</v>
      </c>
      <c r="AQ24">
        <v>324.32299999999998</v>
      </c>
      <c r="AR24">
        <v>229.68600000000001</v>
      </c>
      <c r="AS24">
        <v>5913130</v>
      </c>
      <c r="AT24">
        <v>863649</v>
      </c>
      <c r="AU24">
        <v>1814428</v>
      </c>
      <c r="AV24">
        <v>1380054042</v>
      </c>
      <c r="AW24">
        <v>192476128</v>
      </c>
      <c r="AX24">
        <v>0</v>
      </c>
      <c r="AY24">
        <v>0</v>
      </c>
      <c r="AZ24" s="3">
        <v>664235000</v>
      </c>
      <c r="BA24">
        <v>18523</v>
      </c>
      <c r="BB24">
        <v>25</v>
      </c>
      <c r="BC24">
        <v>7.5726899999999997</v>
      </c>
      <c r="BD24">
        <v>4.95214</v>
      </c>
      <c r="BE24">
        <v>-827608</v>
      </c>
      <c r="BF24">
        <v>-6.5726899999999997</v>
      </c>
      <c r="BG24">
        <v>0</v>
      </c>
      <c r="BH24">
        <v>0</v>
      </c>
      <c r="BI24">
        <v>273.83</v>
      </c>
      <c r="BJ24">
        <v>447.91699999999997</v>
      </c>
      <c r="BK24">
        <v>330.15100000000001</v>
      </c>
      <c r="BL24">
        <v>423.26</v>
      </c>
    </row>
    <row r="28" spans="1:64" x14ac:dyDescent="0.35">
      <c r="A28" s="2" t="s">
        <v>108</v>
      </c>
      <c r="B28" s="2"/>
      <c r="C28" s="2"/>
      <c r="D28" s="2"/>
      <c r="E28" s="2"/>
      <c r="F28" s="2"/>
    </row>
    <row r="29" spans="1:64" x14ac:dyDescent="0.35">
      <c r="A29" t="s">
        <v>0</v>
      </c>
      <c r="B29" t="s">
        <v>1</v>
      </c>
      <c r="C29" t="s">
        <v>2</v>
      </c>
      <c r="D29" t="s">
        <v>37</v>
      </c>
      <c r="E29" t="s">
        <v>38</v>
      </c>
      <c r="F29" t="s">
        <v>39</v>
      </c>
      <c r="G29" t="s">
        <v>40</v>
      </c>
      <c r="H29" t="s">
        <v>41</v>
      </c>
      <c r="I29" t="s">
        <v>42</v>
      </c>
      <c r="J29" t="s">
        <v>43</v>
      </c>
      <c r="K29" t="s">
        <v>44</v>
      </c>
      <c r="L29" t="s">
        <v>3</v>
      </c>
      <c r="M29" t="s">
        <v>45</v>
      </c>
      <c r="N29" t="s">
        <v>46</v>
      </c>
      <c r="O29" t="s">
        <v>47</v>
      </c>
      <c r="P29" t="s">
        <v>48</v>
      </c>
      <c r="Q29" t="s">
        <v>49</v>
      </c>
      <c r="R29" t="s">
        <v>50</v>
      </c>
      <c r="S29" t="s">
        <v>51</v>
      </c>
      <c r="T29" t="s">
        <v>52</v>
      </c>
      <c r="U29" t="s">
        <v>53</v>
      </c>
      <c r="V29" t="s">
        <v>54</v>
      </c>
      <c r="W29" t="s">
        <v>55</v>
      </c>
      <c r="X29" t="s">
        <v>56</v>
      </c>
      <c r="Y29" t="s">
        <v>57</v>
      </c>
      <c r="Z29" t="s">
        <v>58</v>
      </c>
      <c r="AA29" t="s">
        <v>59</v>
      </c>
      <c r="AB29" t="s">
        <v>60</v>
      </c>
      <c r="AC29" t="s">
        <v>61</v>
      </c>
      <c r="AD29" t="s">
        <v>62</v>
      </c>
      <c r="AE29" t="s">
        <v>63</v>
      </c>
      <c r="AF29" t="s">
        <v>64</v>
      </c>
      <c r="AG29" t="s">
        <v>65</v>
      </c>
      <c r="AH29" t="s">
        <v>66</v>
      </c>
      <c r="AI29" t="s">
        <v>67</v>
      </c>
      <c r="AJ29" t="s">
        <v>68</v>
      </c>
      <c r="AK29" t="s">
        <v>69</v>
      </c>
      <c r="AL29" t="s">
        <v>70</v>
      </c>
      <c r="AM29" t="s">
        <v>71</v>
      </c>
      <c r="AN29" t="s">
        <v>72</v>
      </c>
      <c r="AO29" t="s">
        <v>73</v>
      </c>
      <c r="AP29" t="s">
        <v>74</v>
      </c>
      <c r="AQ29" t="s">
        <v>75</v>
      </c>
      <c r="AR29" t="s">
        <v>76</v>
      </c>
      <c r="AS29" t="s">
        <v>77</v>
      </c>
      <c r="AT29" t="s">
        <v>78</v>
      </c>
      <c r="AU29" t="s">
        <v>79</v>
      </c>
      <c r="AV29" t="s">
        <v>80</v>
      </c>
      <c r="AW29" t="s">
        <v>81</v>
      </c>
      <c r="AX29" t="s">
        <v>82</v>
      </c>
      <c r="AY29" t="s">
        <v>83</v>
      </c>
      <c r="AZ29" t="s">
        <v>84</v>
      </c>
      <c r="BA29" t="s">
        <v>85</v>
      </c>
      <c r="BB29" t="s">
        <v>86</v>
      </c>
      <c r="BC29" t="s">
        <v>87</v>
      </c>
      <c r="BD29" t="s">
        <v>88</v>
      </c>
      <c r="BE29" t="s">
        <v>89</v>
      </c>
      <c r="BF29" t="s">
        <v>90</v>
      </c>
      <c r="BG29" t="s">
        <v>91</v>
      </c>
      <c r="BH29" t="s">
        <v>92</v>
      </c>
      <c r="BI29" t="s">
        <v>93</v>
      </c>
      <c r="BJ29" t="s">
        <v>94</v>
      </c>
      <c r="BK29" t="s">
        <v>95</v>
      </c>
      <c r="BL29" t="s">
        <v>96</v>
      </c>
    </row>
    <row r="30" spans="1:64" x14ac:dyDescent="0.35">
      <c r="A30" t="s">
        <v>9</v>
      </c>
      <c r="B30" t="s">
        <v>10</v>
      </c>
      <c r="C30" t="s">
        <v>11</v>
      </c>
      <c r="D30">
        <v>3448.55</v>
      </c>
      <c r="F30">
        <v>136</v>
      </c>
      <c r="G30">
        <v>21492</v>
      </c>
      <c r="H30">
        <v>0</v>
      </c>
      <c r="I30">
        <v>1848</v>
      </c>
      <c r="J30">
        <v>0</v>
      </c>
      <c r="K30">
        <v>1</v>
      </c>
      <c r="L30" t="s">
        <v>12</v>
      </c>
      <c r="M30" t="s">
        <v>109</v>
      </c>
      <c r="N30" t="s">
        <v>98</v>
      </c>
      <c r="O30" t="s">
        <v>99</v>
      </c>
      <c r="P30" t="s">
        <v>110</v>
      </c>
      <c r="Q30" t="s">
        <v>101</v>
      </c>
      <c r="R30" t="s">
        <v>102</v>
      </c>
      <c r="S30">
        <v>9760460</v>
      </c>
      <c r="T30">
        <v>100</v>
      </c>
      <c r="U30">
        <v>36</v>
      </c>
      <c r="V30">
        <v>504627</v>
      </c>
      <c r="W30">
        <v>490068</v>
      </c>
      <c r="X30">
        <v>5</v>
      </c>
      <c r="Y30">
        <v>200916</v>
      </c>
      <c r="Z30">
        <v>23477</v>
      </c>
      <c r="AA30">
        <v>255</v>
      </c>
      <c r="AB30">
        <v>189</v>
      </c>
      <c r="AC30">
        <v>48195</v>
      </c>
      <c r="AD30" t="s">
        <v>103</v>
      </c>
      <c r="AE30" t="s">
        <v>104</v>
      </c>
      <c r="AF30">
        <v>702.47</v>
      </c>
      <c r="AG30">
        <v>4520887</v>
      </c>
      <c r="AH30">
        <v>1539.64</v>
      </c>
      <c r="AI30">
        <v>8.4</v>
      </c>
      <c r="AJ30">
        <v>10.6655</v>
      </c>
      <c r="AK30" s="3">
        <v>-1441680</v>
      </c>
      <c r="AL30">
        <v>-9.66554</v>
      </c>
      <c r="AM30">
        <v>6.7289199999999996</v>
      </c>
      <c r="AN30">
        <v>161.44999999999999</v>
      </c>
      <c r="AO30">
        <v>1.1383099999999999</v>
      </c>
      <c r="AP30">
        <v>0.71707600000000005</v>
      </c>
      <c r="AQ30">
        <v>193.46100000000001</v>
      </c>
      <c r="AR30">
        <v>123.262</v>
      </c>
      <c r="AS30">
        <v>5385872</v>
      </c>
      <c r="AT30">
        <v>425648</v>
      </c>
      <c r="AU30">
        <v>1269807</v>
      </c>
      <c r="AV30">
        <v>1003432471</v>
      </c>
      <c r="AW30">
        <v>141755849</v>
      </c>
      <c r="AX30">
        <v>0</v>
      </c>
      <c r="AY30">
        <v>0</v>
      </c>
      <c r="AZ30" s="3">
        <v>891222000</v>
      </c>
      <c r="BA30">
        <v>18492</v>
      </c>
      <c r="BB30">
        <v>13</v>
      </c>
      <c r="BC30">
        <v>11.3834</v>
      </c>
      <c r="BD30">
        <v>6.9995799999999999</v>
      </c>
      <c r="BE30" s="3">
        <v>-2048580</v>
      </c>
      <c r="BF30">
        <v>-10.3834</v>
      </c>
      <c r="BG30">
        <v>0</v>
      </c>
      <c r="BH30">
        <v>0</v>
      </c>
      <c r="BI30">
        <v>189.49</v>
      </c>
      <c r="BJ30">
        <v>243.30500000000001</v>
      </c>
      <c r="BK30">
        <v>163.97300000000001</v>
      </c>
      <c r="BL30">
        <v>579.02</v>
      </c>
    </row>
    <row r="31" spans="1:64" x14ac:dyDescent="0.35">
      <c r="A31" t="s">
        <v>9</v>
      </c>
      <c r="B31" t="s">
        <v>13</v>
      </c>
      <c r="C31" t="s">
        <v>11</v>
      </c>
      <c r="D31">
        <v>5345.14</v>
      </c>
      <c r="F31">
        <v>5</v>
      </c>
      <c r="G31">
        <v>23760</v>
      </c>
      <c r="H31">
        <v>0</v>
      </c>
      <c r="I31">
        <v>800</v>
      </c>
      <c r="J31">
        <v>0</v>
      </c>
      <c r="K31">
        <v>8</v>
      </c>
      <c r="L31" t="s">
        <v>12</v>
      </c>
      <c r="M31" t="s">
        <v>109</v>
      </c>
      <c r="N31" t="s">
        <v>98</v>
      </c>
      <c r="O31" t="s">
        <v>99</v>
      </c>
      <c r="P31" t="s">
        <v>110</v>
      </c>
      <c r="Q31" t="s">
        <v>101</v>
      </c>
      <c r="R31" t="s">
        <v>102</v>
      </c>
      <c r="S31">
        <v>9099104</v>
      </c>
      <c r="T31">
        <v>3</v>
      </c>
      <c r="U31">
        <v>2</v>
      </c>
      <c r="V31">
        <v>577696</v>
      </c>
      <c r="W31">
        <v>547568</v>
      </c>
      <c r="X31">
        <v>17</v>
      </c>
      <c r="Y31">
        <v>345674</v>
      </c>
      <c r="Z31">
        <v>24573</v>
      </c>
      <c r="AA31">
        <v>193</v>
      </c>
      <c r="AB31">
        <v>143</v>
      </c>
      <c r="AC31">
        <v>27599</v>
      </c>
      <c r="AD31" t="s">
        <v>105</v>
      </c>
      <c r="AE31" t="s">
        <v>104</v>
      </c>
      <c r="AF31">
        <v>1360.49</v>
      </c>
      <c r="AG31">
        <v>4202612</v>
      </c>
      <c r="AH31">
        <v>3006.57</v>
      </c>
      <c r="AI31">
        <v>28.93</v>
      </c>
      <c r="AJ31">
        <v>14.3071</v>
      </c>
      <c r="AK31" s="3">
        <v>-3175590</v>
      </c>
      <c r="AL31">
        <v>-13.3071</v>
      </c>
      <c r="AM31">
        <v>8.4546500000000009</v>
      </c>
      <c r="AN31">
        <v>92.04</v>
      </c>
      <c r="AO31">
        <v>1.62358</v>
      </c>
      <c r="AP31">
        <v>1.0778700000000001</v>
      </c>
      <c r="AQ31">
        <v>247.74100000000001</v>
      </c>
      <c r="AR31">
        <v>161.357</v>
      </c>
      <c r="AS31">
        <v>5181388</v>
      </c>
      <c r="AT31">
        <v>818823</v>
      </c>
      <c r="AU31">
        <v>2412582</v>
      </c>
      <c r="AV31">
        <v>1828428590</v>
      </c>
      <c r="AW31">
        <v>157300975</v>
      </c>
      <c r="AX31">
        <v>0</v>
      </c>
      <c r="AY31">
        <v>0</v>
      </c>
      <c r="AZ31" s="3">
        <v>512586000</v>
      </c>
      <c r="BA31">
        <v>18572.599999999999</v>
      </c>
      <c r="BB31">
        <v>49</v>
      </c>
      <c r="BC31">
        <v>15.410600000000001</v>
      </c>
      <c r="BD31">
        <v>8.9272200000000002</v>
      </c>
      <c r="BE31" s="3">
        <v>-3904190</v>
      </c>
      <c r="BF31">
        <v>-14.410600000000001</v>
      </c>
      <c r="BG31">
        <v>0</v>
      </c>
      <c r="BH31">
        <v>0</v>
      </c>
      <c r="BI31">
        <v>331.74</v>
      </c>
      <c r="BJ31">
        <v>418.77300000000002</v>
      </c>
      <c r="BK31">
        <v>297.05200000000002</v>
      </c>
      <c r="BL31">
        <v>313.97000000000003</v>
      </c>
    </row>
    <row r="32" spans="1:64" x14ac:dyDescent="0.35">
      <c r="A32" t="s">
        <v>9</v>
      </c>
      <c r="B32" t="s">
        <v>14</v>
      </c>
      <c r="C32" t="s">
        <v>11</v>
      </c>
      <c r="D32">
        <v>1264.08</v>
      </c>
      <c r="F32">
        <v>69</v>
      </c>
      <c r="G32">
        <v>6862</v>
      </c>
      <c r="H32">
        <v>0</v>
      </c>
      <c r="I32">
        <v>530</v>
      </c>
      <c r="J32">
        <v>0</v>
      </c>
      <c r="K32">
        <v>0</v>
      </c>
      <c r="L32" t="s">
        <v>12</v>
      </c>
      <c r="M32" t="s">
        <v>109</v>
      </c>
      <c r="N32" t="s">
        <v>98</v>
      </c>
      <c r="O32" t="s">
        <v>99</v>
      </c>
      <c r="P32" t="s">
        <v>110</v>
      </c>
      <c r="Q32" t="s">
        <v>101</v>
      </c>
      <c r="R32" t="s">
        <v>102</v>
      </c>
      <c r="S32">
        <v>4172384</v>
      </c>
      <c r="T32">
        <v>23</v>
      </c>
      <c r="U32">
        <v>46</v>
      </c>
      <c r="V32">
        <v>223304</v>
      </c>
      <c r="W32">
        <v>202401</v>
      </c>
      <c r="X32">
        <v>1</v>
      </c>
      <c r="Y32">
        <v>131203</v>
      </c>
      <c r="Z32">
        <v>7461</v>
      </c>
      <c r="AA32">
        <v>138</v>
      </c>
      <c r="AB32">
        <v>102</v>
      </c>
      <c r="AC32">
        <v>14076</v>
      </c>
      <c r="AD32" t="s">
        <v>103</v>
      </c>
      <c r="AE32" t="s">
        <v>104</v>
      </c>
      <c r="AF32">
        <v>370.93</v>
      </c>
      <c r="AG32">
        <v>1903881</v>
      </c>
      <c r="AH32">
        <v>495.56</v>
      </c>
      <c r="AI32">
        <v>4.32</v>
      </c>
      <c r="AJ32">
        <v>13.683199999999999</v>
      </c>
      <c r="AK32" s="3">
        <v>-1438250</v>
      </c>
      <c r="AL32">
        <v>-12.683199999999999</v>
      </c>
      <c r="AM32">
        <v>12.458600000000001</v>
      </c>
      <c r="AN32">
        <v>44.91</v>
      </c>
      <c r="AO32">
        <v>0.552597</v>
      </c>
      <c r="AP32">
        <v>0.42856699999999998</v>
      </c>
      <c r="AQ32">
        <v>84.499499999999998</v>
      </c>
      <c r="AR32">
        <v>57.214500000000001</v>
      </c>
      <c r="AS32">
        <v>2255142</v>
      </c>
      <c r="AT32">
        <v>331326</v>
      </c>
      <c r="AU32">
        <v>856617</v>
      </c>
      <c r="AV32">
        <v>692177981</v>
      </c>
      <c r="AW32">
        <v>66124098</v>
      </c>
      <c r="AX32">
        <v>0</v>
      </c>
      <c r="AY32">
        <v>0</v>
      </c>
      <c r="AZ32" s="3">
        <v>260164000</v>
      </c>
      <c r="BA32">
        <v>18482.8</v>
      </c>
      <c r="BB32">
        <v>18</v>
      </c>
      <c r="BC32">
        <v>14.6434</v>
      </c>
      <c r="BD32">
        <v>13.2836</v>
      </c>
      <c r="BE32" s="3">
        <v>-1782920</v>
      </c>
      <c r="BF32">
        <v>-13.6434</v>
      </c>
      <c r="BG32">
        <v>0</v>
      </c>
      <c r="BH32">
        <v>0</v>
      </c>
      <c r="BI32">
        <v>99.58</v>
      </c>
      <c r="BJ32">
        <v>117.44199999999999</v>
      </c>
      <c r="BK32">
        <v>84.354299999999995</v>
      </c>
      <c r="BL32">
        <v>148.26</v>
      </c>
    </row>
    <row r="33" spans="1:64" x14ac:dyDescent="0.35">
      <c r="A33" t="s">
        <v>9</v>
      </c>
      <c r="B33" t="s">
        <v>15</v>
      </c>
      <c r="C33" t="s">
        <v>11</v>
      </c>
      <c r="D33">
        <v>2894.15</v>
      </c>
      <c r="F33">
        <v>852</v>
      </c>
      <c r="G33">
        <v>14030</v>
      </c>
      <c r="H33">
        <v>24</v>
      </c>
      <c r="I33">
        <v>359</v>
      </c>
      <c r="J33">
        <v>0</v>
      </c>
      <c r="K33">
        <v>0</v>
      </c>
      <c r="L33" t="s">
        <v>12</v>
      </c>
      <c r="M33" t="s">
        <v>109</v>
      </c>
      <c r="N33" t="s">
        <v>98</v>
      </c>
      <c r="O33" t="s">
        <v>99</v>
      </c>
      <c r="P33" t="s">
        <v>110</v>
      </c>
      <c r="Q33" t="s">
        <v>101</v>
      </c>
      <c r="R33" t="s">
        <v>102</v>
      </c>
      <c r="S33">
        <v>6012108</v>
      </c>
      <c r="T33">
        <v>264</v>
      </c>
      <c r="U33">
        <v>588</v>
      </c>
      <c r="V33">
        <v>355537</v>
      </c>
      <c r="W33">
        <v>274786</v>
      </c>
      <c r="X33">
        <v>1</v>
      </c>
      <c r="Y33">
        <v>218574</v>
      </c>
      <c r="Z33">
        <v>15265</v>
      </c>
      <c r="AA33">
        <v>150</v>
      </c>
      <c r="AB33">
        <v>111</v>
      </c>
      <c r="AC33">
        <v>16650</v>
      </c>
      <c r="AD33" t="s">
        <v>105</v>
      </c>
      <c r="AE33" t="s">
        <v>104</v>
      </c>
      <c r="AF33">
        <v>391.78</v>
      </c>
      <c r="AG33">
        <v>2339442</v>
      </c>
      <c r="AH33">
        <v>1930.09</v>
      </c>
      <c r="AI33">
        <v>12.97</v>
      </c>
      <c r="AJ33">
        <v>863.54200000000003</v>
      </c>
      <c r="AK33">
        <v>-933861</v>
      </c>
      <c r="AL33">
        <v>-862.54200000000003</v>
      </c>
      <c r="AM33">
        <v>863.54200000000003</v>
      </c>
      <c r="AN33">
        <v>51.07</v>
      </c>
      <c r="AO33">
        <v>0.863039</v>
      </c>
      <c r="AP33">
        <v>0.61495599999999995</v>
      </c>
      <c r="AQ33">
        <v>124.128</v>
      </c>
      <c r="AR33">
        <v>87.587100000000007</v>
      </c>
      <c r="AS33">
        <v>2980983</v>
      </c>
      <c r="AT33">
        <v>712920</v>
      </c>
      <c r="AU33">
        <v>2091705</v>
      </c>
      <c r="AV33">
        <v>1648131943</v>
      </c>
      <c r="AW33">
        <v>130086210</v>
      </c>
      <c r="AX33">
        <v>0</v>
      </c>
      <c r="AY33">
        <v>0</v>
      </c>
      <c r="AZ33" s="3">
        <v>308278000</v>
      </c>
      <c r="BA33">
        <v>18515.2</v>
      </c>
      <c r="BB33">
        <v>23</v>
      </c>
      <c r="BC33">
        <v>855.60500000000002</v>
      </c>
      <c r="BD33">
        <v>855.60500000000002</v>
      </c>
      <c r="BE33" s="3">
        <v>-1135380</v>
      </c>
      <c r="BF33">
        <v>-854.60500000000002</v>
      </c>
      <c r="BG33">
        <v>0</v>
      </c>
      <c r="BH33">
        <v>0</v>
      </c>
      <c r="BI33">
        <v>187.11</v>
      </c>
      <c r="BJ33">
        <v>175.953</v>
      </c>
      <c r="BK33">
        <v>129.505</v>
      </c>
      <c r="BL33">
        <v>179.52</v>
      </c>
    </row>
    <row r="34" spans="1:64" x14ac:dyDescent="0.35">
      <c r="A34" t="s">
        <v>9</v>
      </c>
      <c r="B34" t="s">
        <v>16</v>
      </c>
      <c r="C34" t="s">
        <v>11</v>
      </c>
      <c r="D34">
        <v>2779.42</v>
      </c>
      <c r="F34">
        <v>451</v>
      </c>
      <c r="G34">
        <v>14725</v>
      </c>
      <c r="H34">
        <v>0</v>
      </c>
      <c r="I34">
        <v>260</v>
      </c>
      <c r="J34">
        <v>0</v>
      </c>
      <c r="K34">
        <v>0</v>
      </c>
      <c r="L34" t="s">
        <v>12</v>
      </c>
      <c r="M34" t="s">
        <v>109</v>
      </c>
      <c r="N34" t="s">
        <v>98</v>
      </c>
      <c r="O34" t="s">
        <v>99</v>
      </c>
      <c r="P34" t="s">
        <v>110</v>
      </c>
      <c r="Q34" t="s">
        <v>101</v>
      </c>
      <c r="R34" t="s">
        <v>102</v>
      </c>
      <c r="S34">
        <v>5551292</v>
      </c>
      <c r="T34">
        <v>239</v>
      </c>
      <c r="U34">
        <v>212</v>
      </c>
      <c r="V34">
        <v>302755</v>
      </c>
      <c r="W34">
        <v>300220</v>
      </c>
      <c r="X34">
        <v>1</v>
      </c>
      <c r="Y34">
        <v>184812</v>
      </c>
      <c r="Z34">
        <v>15436</v>
      </c>
      <c r="AA34">
        <v>153</v>
      </c>
      <c r="AB34">
        <v>113</v>
      </c>
      <c r="AC34">
        <v>17289</v>
      </c>
      <c r="AD34" t="s">
        <v>105</v>
      </c>
      <c r="AE34" t="s">
        <v>104</v>
      </c>
      <c r="AF34">
        <v>677.66</v>
      </c>
      <c r="AG34">
        <v>3748976</v>
      </c>
      <c r="AH34">
        <v>1457.74</v>
      </c>
      <c r="AI34">
        <v>9.2799999999999994</v>
      </c>
      <c r="AJ34">
        <v>10.7883</v>
      </c>
      <c r="AK34">
        <v>-706798</v>
      </c>
      <c r="AL34">
        <v>-9.7882700000000007</v>
      </c>
      <c r="AM34">
        <v>10.7883</v>
      </c>
      <c r="AN34">
        <v>50.09</v>
      </c>
      <c r="AO34">
        <v>0.85333599999999998</v>
      </c>
      <c r="AP34">
        <v>0.57852099999999995</v>
      </c>
      <c r="AQ34">
        <v>121.392</v>
      </c>
      <c r="AR34">
        <v>80.454700000000003</v>
      </c>
      <c r="AS34">
        <v>4747075</v>
      </c>
      <c r="AT34">
        <v>547744</v>
      </c>
      <c r="AU34">
        <v>2040943</v>
      </c>
      <c r="AV34">
        <v>1570402962</v>
      </c>
      <c r="AW34">
        <v>151051722</v>
      </c>
      <c r="AX34">
        <v>0</v>
      </c>
      <c r="AY34">
        <v>0</v>
      </c>
      <c r="AZ34" s="3">
        <v>320293000</v>
      </c>
      <c r="BA34">
        <v>18525.8</v>
      </c>
      <c r="BB34">
        <v>41</v>
      </c>
      <c r="BC34">
        <v>10.989599999999999</v>
      </c>
      <c r="BD34">
        <v>10.989599999999999</v>
      </c>
      <c r="BE34">
        <v>-969914</v>
      </c>
      <c r="BF34">
        <v>-9.9896399999999996</v>
      </c>
      <c r="BG34">
        <v>0</v>
      </c>
      <c r="BH34">
        <v>0</v>
      </c>
      <c r="BI34">
        <v>256.77999999999997</v>
      </c>
      <c r="BJ34">
        <v>204.24600000000001</v>
      </c>
      <c r="BK34">
        <v>146.47999999999999</v>
      </c>
      <c r="BL34">
        <v>189.49</v>
      </c>
    </row>
    <row r="35" spans="1:64" x14ac:dyDescent="0.35">
      <c r="A35" t="s">
        <v>9</v>
      </c>
      <c r="B35" t="s">
        <v>17</v>
      </c>
      <c r="C35" t="s">
        <v>11</v>
      </c>
      <c r="D35">
        <v>1608.24</v>
      </c>
      <c r="F35">
        <v>162</v>
      </c>
      <c r="G35">
        <v>9680</v>
      </c>
      <c r="H35">
        <v>132</v>
      </c>
      <c r="I35">
        <v>600</v>
      </c>
      <c r="J35">
        <v>0</v>
      </c>
      <c r="K35">
        <v>0</v>
      </c>
      <c r="L35" t="s">
        <v>12</v>
      </c>
      <c r="M35" t="s">
        <v>109</v>
      </c>
      <c r="N35" t="s">
        <v>98</v>
      </c>
      <c r="O35" t="s">
        <v>99</v>
      </c>
      <c r="P35" t="s">
        <v>110</v>
      </c>
      <c r="Q35" t="s">
        <v>101</v>
      </c>
      <c r="R35" t="s">
        <v>102</v>
      </c>
      <c r="S35">
        <v>5478260</v>
      </c>
      <c r="T35">
        <v>94</v>
      </c>
      <c r="U35">
        <v>68</v>
      </c>
      <c r="V35">
        <v>331744</v>
      </c>
      <c r="W35">
        <v>255478</v>
      </c>
      <c r="X35">
        <v>1</v>
      </c>
      <c r="Y35">
        <v>156536</v>
      </c>
      <c r="Z35">
        <v>10574</v>
      </c>
      <c r="AA35">
        <v>169</v>
      </c>
      <c r="AB35">
        <v>125</v>
      </c>
      <c r="AC35">
        <v>21125</v>
      </c>
      <c r="AD35" t="s">
        <v>106</v>
      </c>
      <c r="AE35" t="s">
        <v>104</v>
      </c>
      <c r="AF35">
        <v>270.69</v>
      </c>
      <c r="AG35">
        <v>1986750</v>
      </c>
      <c r="AH35">
        <v>668.84</v>
      </c>
      <c r="AI35">
        <v>9.3699999999999992</v>
      </c>
      <c r="AJ35">
        <v>8.8834400000000002</v>
      </c>
      <c r="AK35">
        <v>-507170</v>
      </c>
      <c r="AL35">
        <v>-7.8834400000000002</v>
      </c>
      <c r="AM35">
        <v>8.8834400000000002</v>
      </c>
      <c r="AN35">
        <v>74.91</v>
      </c>
      <c r="AO35">
        <v>0.802593</v>
      </c>
      <c r="AP35">
        <v>0.55311200000000005</v>
      </c>
      <c r="AQ35">
        <v>95.817599999999999</v>
      </c>
      <c r="AR35">
        <v>67.184299999999993</v>
      </c>
      <c r="AS35">
        <v>2625637</v>
      </c>
      <c r="AT35">
        <v>359718</v>
      </c>
      <c r="AU35">
        <v>762645</v>
      </c>
      <c r="AV35">
        <v>1363226963</v>
      </c>
      <c r="AW35">
        <v>260832477</v>
      </c>
      <c r="AX35">
        <v>0</v>
      </c>
      <c r="AY35">
        <v>0</v>
      </c>
      <c r="AZ35" s="3">
        <v>391827000</v>
      </c>
      <c r="BA35">
        <v>18548</v>
      </c>
      <c r="BB35">
        <v>22</v>
      </c>
      <c r="BC35">
        <v>9.35032</v>
      </c>
      <c r="BD35">
        <v>9.35032</v>
      </c>
      <c r="BE35">
        <v>-783038</v>
      </c>
      <c r="BF35">
        <v>-8.35032</v>
      </c>
      <c r="BG35">
        <v>0</v>
      </c>
      <c r="BH35">
        <v>0</v>
      </c>
      <c r="BI35">
        <v>228.12</v>
      </c>
      <c r="BJ35">
        <v>135.40199999999999</v>
      </c>
      <c r="BK35">
        <v>100.03100000000001</v>
      </c>
      <c r="BL35">
        <v>225.31</v>
      </c>
    </row>
    <row r="36" spans="1:64" x14ac:dyDescent="0.35">
      <c r="A36" t="s">
        <v>9</v>
      </c>
      <c r="B36" t="s">
        <v>18</v>
      </c>
      <c r="C36" t="s">
        <v>11</v>
      </c>
      <c r="D36">
        <v>1812.56</v>
      </c>
      <c r="F36">
        <v>229</v>
      </c>
      <c r="G36">
        <v>7818</v>
      </c>
      <c r="H36">
        <v>78</v>
      </c>
      <c r="I36">
        <v>1459</v>
      </c>
      <c r="J36">
        <v>0</v>
      </c>
      <c r="K36">
        <v>1</v>
      </c>
      <c r="L36" t="s">
        <v>12</v>
      </c>
      <c r="M36" t="s">
        <v>109</v>
      </c>
      <c r="N36" t="s">
        <v>98</v>
      </c>
      <c r="O36" t="s">
        <v>99</v>
      </c>
      <c r="P36" t="s">
        <v>110</v>
      </c>
      <c r="Q36" t="s">
        <v>101</v>
      </c>
      <c r="R36" t="s">
        <v>102</v>
      </c>
      <c r="S36">
        <v>6835172</v>
      </c>
      <c r="T36">
        <v>129</v>
      </c>
      <c r="U36">
        <v>100</v>
      </c>
      <c r="V36">
        <v>316623</v>
      </c>
      <c r="W36">
        <v>257480</v>
      </c>
      <c r="X36">
        <v>3</v>
      </c>
      <c r="Y36">
        <v>183470</v>
      </c>
      <c r="Z36">
        <v>9585</v>
      </c>
      <c r="AA36">
        <v>225</v>
      </c>
      <c r="AB36">
        <v>167</v>
      </c>
      <c r="AC36">
        <v>37575</v>
      </c>
      <c r="AD36" t="s">
        <v>103</v>
      </c>
      <c r="AE36" t="s">
        <v>104</v>
      </c>
      <c r="AF36">
        <v>349.61</v>
      </c>
      <c r="AG36">
        <v>2142763</v>
      </c>
      <c r="AH36">
        <v>579.04999999999995</v>
      </c>
      <c r="AI36">
        <v>3.5</v>
      </c>
      <c r="AJ36">
        <v>7.4231400000000001</v>
      </c>
      <c r="AK36">
        <v>-338063</v>
      </c>
      <c r="AL36">
        <v>-6.4231400000000001</v>
      </c>
      <c r="AM36">
        <v>4.6807499999999997</v>
      </c>
      <c r="AN36">
        <v>121.88</v>
      </c>
      <c r="AO36">
        <v>0.66453600000000002</v>
      </c>
      <c r="AP36">
        <v>0.47065600000000002</v>
      </c>
      <c r="AQ36">
        <v>99.782700000000006</v>
      </c>
      <c r="AR36">
        <v>71.245500000000007</v>
      </c>
      <c r="AS36">
        <v>2795128</v>
      </c>
      <c r="AT36">
        <v>401613</v>
      </c>
      <c r="AU36">
        <v>767578</v>
      </c>
      <c r="AV36">
        <v>713655925</v>
      </c>
      <c r="AW36">
        <v>107056290</v>
      </c>
      <c r="AX36">
        <v>0</v>
      </c>
      <c r="AY36">
        <v>0</v>
      </c>
      <c r="AZ36" s="3">
        <v>695909000</v>
      </c>
      <c r="BA36">
        <v>18520.5</v>
      </c>
      <c r="BB36">
        <v>14</v>
      </c>
      <c r="BC36">
        <v>11.2881</v>
      </c>
      <c r="BD36">
        <v>6.9217599999999999</v>
      </c>
      <c r="BE36">
        <v>-561028</v>
      </c>
      <c r="BF36">
        <v>-10.2881</v>
      </c>
      <c r="BG36">
        <v>0</v>
      </c>
      <c r="BH36">
        <v>0</v>
      </c>
      <c r="BI36">
        <v>116.96</v>
      </c>
      <c r="BJ36">
        <v>131.78399999999999</v>
      </c>
      <c r="BK36">
        <v>98.302599999999998</v>
      </c>
      <c r="BL36">
        <v>445.36</v>
      </c>
    </row>
    <row r="37" spans="1:64" x14ac:dyDescent="0.35">
      <c r="A37" t="s">
        <v>9</v>
      </c>
      <c r="B37" t="s">
        <v>19</v>
      </c>
      <c r="C37" t="s">
        <v>11</v>
      </c>
      <c r="D37">
        <v>1878.54</v>
      </c>
      <c r="F37">
        <v>150</v>
      </c>
      <c r="G37">
        <v>15899</v>
      </c>
      <c r="H37">
        <v>75</v>
      </c>
      <c r="I37">
        <v>553</v>
      </c>
      <c r="J37">
        <v>0</v>
      </c>
      <c r="K37">
        <v>0</v>
      </c>
      <c r="L37" t="s">
        <v>12</v>
      </c>
      <c r="M37" t="s">
        <v>109</v>
      </c>
      <c r="N37" t="s">
        <v>98</v>
      </c>
      <c r="O37" t="s">
        <v>99</v>
      </c>
      <c r="P37" t="s">
        <v>110</v>
      </c>
      <c r="Q37" t="s">
        <v>101</v>
      </c>
      <c r="R37" t="s">
        <v>102</v>
      </c>
      <c r="S37">
        <v>4975800</v>
      </c>
      <c r="T37">
        <v>68</v>
      </c>
      <c r="U37">
        <v>82</v>
      </c>
      <c r="V37">
        <v>284051</v>
      </c>
      <c r="W37">
        <v>234177</v>
      </c>
      <c r="X37">
        <v>1</v>
      </c>
      <c r="Y37">
        <v>144423</v>
      </c>
      <c r="Z37">
        <v>16677</v>
      </c>
      <c r="AA37">
        <v>158</v>
      </c>
      <c r="AB37">
        <v>117</v>
      </c>
      <c r="AC37">
        <v>18486</v>
      </c>
      <c r="AD37" t="s">
        <v>105</v>
      </c>
      <c r="AE37" t="s">
        <v>104</v>
      </c>
      <c r="AF37">
        <v>269.58999999999997</v>
      </c>
      <c r="AG37">
        <v>2360197</v>
      </c>
      <c r="AH37">
        <v>1045.52</v>
      </c>
      <c r="AI37">
        <v>6.68</v>
      </c>
      <c r="AJ37">
        <v>7.0009699999999997</v>
      </c>
      <c r="AK37">
        <v>-367640</v>
      </c>
      <c r="AL37">
        <v>-6.0009699999999997</v>
      </c>
      <c r="AM37">
        <v>6.7251300000000001</v>
      </c>
      <c r="AN37">
        <v>63.84</v>
      </c>
      <c r="AO37">
        <v>0.54718800000000001</v>
      </c>
      <c r="AP37">
        <v>0.43606</v>
      </c>
      <c r="AQ37">
        <v>108.32599999999999</v>
      </c>
      <c r="AR37">
        <v>77.25</v>
      </c>
      <c r="AS37">
        <v>2846845</v>
      </c>
      <c r="AT37">
        <v>321822</v>
      </c>
      <c r="AU37">
        <v>773496</v>
      </c>
      <c r="AV37">
        <v>869950512</v>
      </c>
      <c r="AW37">
        <v>140077152</v>
      </c>
      <c r="AX37">
        <v>0</v>
      </c>
      <c r="AY37">
        <v>0</v>
      </c>
      <c r="AZ37" s="3">
        <v>342752000</v>
      </c>
      <c r="BA37">
        <v>18541.2</v>
      </c>
      <c r="BB37">
        <v>21</v>
      </c>
      <c r="BC37">
        <v>7.4116999999999997</v>
      </c>
      <c r="BD37">
        <v>7.4116999999999997</v>
      </c>
      <c r="BE37">
        <v>-563900</v>
      </c>
      <c r="BF37">
        <v>-6.4116999999999997</v>
      </c>
      <c r="BG37">
        <v>0</v>
      </c>
      <c r="BH37">
        <v>0</v>
      </c>
      <c r="BI37">
        <v>156.19999999999999</v>
      </c>
      <c r="BJ37">
        <v>144.40299999999999</v>
      </c>
      <c r="BK37">
        <v>106.79600000000001</v>
      </c>
      <c r="BL37">
        <v>215.48</v>
      </c>
    </row>
    <row r="38" spans="1:64" x14ac:dyDescent="0.35">
      <c r="A38" t="s">
        <v>9</v>
      </c>
      <c r="B38" t="s">
        <v>20</v>
      </c>
      <c r="C38" t="s">
        <v>11</v>
      </c>
      <c r="D38">
        <v>1727.8</v>
      </c>
      <c r="F38">
        <v>208</v>
      </c>
      <c r="G38">
        <v>7145</v>
      </c>
      <c r="H38">
        <v>213</v>
      </c>
      <c r="I38">
        <v>785</v>
      </c>
      <c r="J38">
        <v>40</v>
      </c>
      <c r="K38">
        <v>0</v>
      </c>
      <c r="L38" t="s">
        <v>12</v>
      </c>
      <c r="M38" t="s">
        <v>109</v>
      </c>
      <c r="N38" t="s">
        <v>98</v>
      </c>
      <c r="O38" t="s">
        <v>99</v>
      </c>
      <c r="P38" t="s">
        <v>110</v>
      </c>
      <c r="Q38" t="s">
        <v>101</v>
      </c>
      <c r="R38" t="s">
        <v>102</v>
      </c>
      <c r="S38">
        <v>5944844</v>
      </c>
      <c r="T38">
        <v>106</v>
      </c>
      <c r="U38">
        <v>102</v>
      </c>
      <c r="V38">
        <v>279132</v>
      </c>
      <c r="W38">
        <v>212552</v>
      </c>
      <c r="X38">
        <v>1</v>
      </c>
      <c r="Y38">
        <v>168784</v>
      </c>
      <c r="Z38">
        <v>8391</v>
      </c>
      <c r="AA38">
        <v>209</v>
      </c>
      <c r="AB38">
        <v>155</v>
      </c>
      <c r="AC38">
        <v>32395</v>
      </c>
      <c r="AD38" t="s">
        <v>106</v>
      </c>
      <c r="AE38" t="s">
        <v>104</v>
      </c>
      <c r="AF38">
        <v>321.95</v>
      </c>
      <c r="AG38">
        <v>2720452</v>
      </c>
      <c r="AH38">
        <v>507.08</v>
      </c>
      <c r="AI38">
        <v>3.64</v>
      </c>
      <c r="AJ38">
        <v>10.9299</v>
      </c>
      <c r="AK38">
        <v>-642062</v>
      </c>
      <c r="AL38">
        <v>-9.9299099999999996</v>
      </c>
      <c r="AM38">
        <v>10.9299</v>
      </c>
      <c r="AN38">
        <v>112.5</v>
      </c>
      <c r="AO38">
        <v>0.65322199999999997</v>
      </c>
      <c r="AP38">
        <v>0.48869800000000002</v>
      </c>
      <c r="AQ38">
        <v>91.579599999999999</v>
      </c>
      <c r="AR38">
        <v>66.806299999999993</v>
      </c>
      <c r="AS38">
        <v>3419221</v>
      </c>
      <c r="AT38">
        <v>459223</v>
      </c>
      <c r="AU38">
        <v>1007459</v>
      </c>
      <c r="AV38">
        <v>1117146403</v>
      </c>
      <c r="AW38">
        <v>188146772</v>
      </c>
      <c r="AX38">
        <v>0</v>
      </c>
      <c r="AY38">
        <v>0</v>
      </c>
      <c r="AZ38" s="3">
        <v>600287000</v>
      </c>
      <c r="BA38">
        <v>18530.2</v>
      </c>
      <c r="BB38">
        <v>43</v>
      </c>
      <c r="BC38">
        <v>11.3619</v>
      </c>
      <c r="BD38">
        <v>11.3619</v>
      </c>
      <c r="BE38">
        <v>-877066</v>
      </c>
      <c r="BF38">
        <v>-10.3619</v>
      </c>
      <c r="BG38">
        <v>0</v>
      </c>
      <c r="BH38">
        <v>0</v>
      </c>
      <c r="BI38">
        <v>240.23</v>
      </c>
      <c r="BJ38">
        <v>157.815</v>
      </c>
      <c r="BK38">
        <v>122.107</v>
      </c>
      <c r="BL38">
        <v>378.2</v>
      </c>
    </row>
    <row r="39" spans="1:64" x14ac:dyDescent="0.35">
      <c r="A39" t="s">
        <v>9</v>
      </c>
      <c r="B39" t="s">
        <v>21</v>
      </c>
      <c r="C39" t="s">
        <v>11</v>
      </c>
      <c r="D39">
        <v>2526.56</v>
      </c>
      <c r="F39">
        <v>119</v>
      </c>
      <c r="G39">
        <v>7239</v>
      </c>
      <c r="H39">
        <v>85</v>
      </c>
      <c r="I39">
        <v>1664</v>
      </c>
      <c r="J39">
        <v>0</v>
      </c>
      <c r="K39">
        <v>0</v>
      </c>
      <c r="L39" t="s">
        <v>12</v>
      </c>
      <c r="M39" t="s">
        <v>109</v>
      </c>
      <c r="N39" t="s">
        <v>98</v>
      </c>
      <c r="O39" t="s">
        <v>99</v>
      </c>
      <c r="P39" t="s">
        <v>110</v>
      </c>
      <c r="Q39" t="s">
        <v>101</v>
      </c>
      <c r="R39" t="s">
        <v>102</v>
      </c>
      <c r="S39">
        <v>6838164</v>
      </c>
      <c r="T39">
        <v>87</v>
      </c>
      <c r="U39">
        <v>32</v>
      </c>
      <c r="V39">
        <v>233978</v>
      </c>
      <c r="W39">
        <v>190746</v>
      </c>
      <c r="X39">
        <v>1</v>
      </c>
      <c r="Y39">
        <v>146198</v>
      </c>
      <c r="Z39">
        <v>9107</v>
      </c>
      <c r="AA39">
        <v>242</v>
      </c>
      <c r="AB39">
        <v>179</v>
      </c>
      <c r="AC39">
        <v>43318</v>
      </c>
      <c r="AD39" t="s">
        <v>103</v>
      </c>
      <c r="AE39" t="s">
        <v>104</v>
      </c>
      <c r="AF39">
        <v>473.76</v>
      </c>
      <c r="AG39">
        <v>3530941</v>
      </c>
      <c r="AH39">
        <v>844.28</v>
      </c>
      <c r="AI39">
        <v>4.6500000000000004</v>
      </c>
      <c r="AJ39">
        <v>12.4373</v>
      </c>
      <c r="AK39" s="3">
        <v>-1527360</v>
      </c>
      <c r="AL39">
        <v>-11.4373</v>
      </c>
      <c r="AM39">
        <v>12.4373</v>
      </c>
      <c r="AN39">
        <v>167.67</v>
      </c>
      <c r="AO39">
        <v>0.92409300000000005</v>
      </c>
      <c r="AP39">
        <v>0.65446899999999997</v>
      </c>
      <c r="AQ39">
        <v>136.91800000000001</v>
      </c>
      <c r="AR39">
        <v>98.7226</v>
      </c>
      <c r="AS39">
        <v>4706298</v>
      </c>
      <c r="AT39">
        <v>465385</v>
      </c>
      <c r="AU39">
        <v>1511423</v>
      </c>
      <c r="AV39">
        <v>1418371641</v>
      </c>
      <c r="AW39">
        <v>227882085</v>
      </c>
      <c r="AX39">
        <v>0</v>
      </c>
      <c r="AY39">
        <v>0</v>
      </c>
      <c r="AZ39" s="3">
        <v>801751000</v>
      </c>
      <c r="BA39">
        <v>18508.5</v>
      </c>
      <c r="BB39">
        <v>18</v>
      </c>
      <c r="BC39">
        <v>13.3895</v>
      </c>
      <c r="BD39">
        <v>13.3895</v>
      </c>
      <c r="BE39" s="3">
        <v>-1848140</v>
      </c>
      <c r="BF39">
        <v>-12.3895</v>
      </c>
      <c r="BG39">
        <v>0</v>
      </c>
      <c r="BH39">
        <v>0</v>
      </c>
      <c r="BI39">
        <v>246.86</v>
      </c>
      <c r="BJ39">
        <v>188.02</v>
      </c>
      <c r="BK39">
        <v>142.06800000000001</v>
      </c>
      <c r="BL39">
        <v>582.34</v>
      </c>
    </row>
    <row r="40" spans="1:64" x14ac:dyDescent="0.35">
      <c r="A40" t="s">
        <v>9</v>
      </c>
      <c r="B40" t="s">
        <v>22</v>
      </c>
      <c r="C40" t="s">
        <v>11</v>
      </c>
      <c r="D40">
        <v>1269.69</v>
      </c>
      <c r="F40">
        <v>441</v>
      </c>
      <c r="G40">
        <v>6937</v>
      </c>
      <c r="H40">
        <v>15</v>
      </c>
      <c r="I40">
        <v>481</v>
      </c>
      <c r="J40">
        <v>0</v>
      </c>
      <c r="K40">
        <v>0</v>
      </c>
      <c r="L40" t="s">
        <v>12</v>
      </c>
      <c r="M40" t="s">
        <v>109</v>
      </c>
      <c r="N40" t="s">
        <v>98</v>
      </c>
      <c r="O40" t="s">
        <v>99</v>
      </c>
      <c r="P40" t="s">
        <v>110</v>
      </c>
      <c r="Q40" t="s">
        <v>101</v>
      </c>
      <c r="R40" t="s">
        <v>102</v>
      </c>
      <c r="S40">
        <v>3728104</v>
      </c>
      <c r="T40">
        <v>72</v>
      </c>
      <c r="U40">
        <v>369</v>
      </c>
      <c r="V40">
        <v>178312</v>
      </c>
      <c r="W40">
        <v>137832</v>
      </c>
      <c r="X40">
        <v>1</v>
      </c>
      <c r="Y40">
        <v>108345</v>
      </c>
      <c r="Z40">
        <v>7874</v>
      </c>
      <c r="AA40">
        <v>136</v>
      </c>
      <c r="AB40">
        <v>101</v>
      </c>
      <c r="AC40">
        <v>13736</v>
      </c>
      <c r="AD40" t="s">
        <v>103</v>
      </c>
      <c r="AE40" t="s">
        <v>104</v>
      </c>
      <c r="AF40">
        <v>181.29</v>
      </c>
      <c r="AG40">
        <v>1318671</v>
      </c>
      <c r="AH40">
        <v>639.47</v>
      </c>
      <c r="AI40">
        <v>4.79</v>
      </c>
      <c r="AJ40">
        <v>861.27200000000005</v>
      </c>
      <c r="AK40">
        <v>-407427</v>
      </c>
      <c r="AL40">
        <v>-860.27200000000005</v>
      </c>
      <c r="AM40">
        <v>861.27200000000005</v>
      </c>
      <c r="AN40">
        <v>48.04</v>
      </c>
      <c r="AO40">
        <v>0.41193400000000002</v>
      </c>
      <c r="AP40">
        <v>0.29402499999999998</v>
      </c>
      <c r="AQ40">
        <v>59.217500000000001</v>
      </c>
      <c r="AR40">
        <v>42.651000000000003</v>
      </c>
      <c r="AS40">
        <v>1716317</v>
      </c>
      <c r="AT40">
        <v>487391</v>
      </c>
      <c r="AU40">
        <v>1511996</v>
      </c>
      <c r="AV40">
        <v>1231762107</v>
      </c>
      <c r="AW40">
        <v>101983645</v>
      </c>
      <c r="AX40">
        <v>0</v>
      </c>
      <c r="AY40">
        <v>0</v>
      </c>
      <c r="AZ40" s="3">
        <v>253781000</v>
      </c>
      <c r="BA40">
        <v>18475.599999999999</v>
      </c>
      <c r="BB40">
        <v>23</v>
      </c>
      <c r="BC40">
        <v>848.56200000000001</v>
      </c>
      <c r="BD40">
        <v>848.56200000000001</v>
      </c>
      <c r="BE40">
        <v>-549737</v>
      </c>
      <c r="BF40">
        <v>-847.56200000000001</v>
      </c>
      <c r="BG40">
        <v>0</v>
      </c>
      <c r="BH40">
        <v>0</v>
      </c>
      <c r="BI40">
        <v>142.43</v>
      </c>
      <c r="BJ40">
        <v>86.703299999999999</v>
      </c>
      <c r="BK40">
        <v>64.974500000000006</v>
      </c>
      <c r="BL40">
        <v>158.87</v>
      </c>
    </row>
    <row r="41" spans="1:64" x14ac:dyDescent="0.35">
      <c r="A41" t="s">
        <v>9</v>
      </c>
      <c r="B41" t="s">
        <v>23</v>
      </c>
      <c r="C41" t="s">
        <v>11</v>
      </c>
      <c r="D41">
        <v>803.44</v>
      </c>
      <c r="F41">
        <v>479</v>
      </c>
      <c r="G41">
        <v>5366</v>
      </c>
      <c r="H41">
        <v>37</v>
      </c>
      <c r="I41">
        <v>0</v>
      </c>
      <c r="J41">
        <v>0</v>
      </c>
      <c r="K41">
        <v>0</v>
      </c>
      <c r="L41" t="s">
        <v>12</v>
      </c>
      <c r="M41" t="s">
        <v>109</v>
      </c>
      <c r="N41" t="s">
        <v>98</v>
      </c>
      <c r="O41" t="s">
        <v>99</v>
      </c>
      <c r="P41" t="s">
        <v>110</v>
      </c>
      <c r="Q41" t="s">
        <v>101</v>
      </c>
      <c r="R41" t="s">
        <v>102</v>
      </c>
      <c r="S41">
        <v>2825348</v>
      </c>
      <c r="T41">
        <v>323</v>
      </c>
      <c r="U41">
        <v>156</v>
      </c>
      <c r="V41">
        <v>140638</v>
      </c>
      <c r="W41">
        <v>111354</v>
      </c>
      <c r="X41">
        <v>1</v>
      </c>
      <c r="Y41">
        <v>78004</v>
      </c>
      <c r="Z41">
        <v>5882</v>
      </c>
      <c r="AA41">
        <v>95</v>
      </c>
      <c r="AB41">
        <v>70</v>
      </c>
      <c r="AC41">
        <v>6650</v>
      </c>
      <c r="AD41" t="s">
        <v>105</v>
      </c>
      <c r="AE41" t="s">
        <v>104</v>
      </c>
      <c r="AF41">
        <v>188.37</v>
      </c>
      <c r="AG41">
        <v>1252308</v>
      </c>
      <c r="AH41">
        <v>364.96</v>
      </c>
      <c r="AI41">
        <v>2.5099999999999998</v>
      </c>
      <c r="AJ41">
        <v>79.118099999999998</v>
      </c>
      <c r="AK41">
        <v>-381000</v>
      </c>
      <c r="AL41">
        <v>-78.118099999999998</v>
      </c>
      <c r="AM41">
        <v>79.118099999999998</v>
      </c>
      <c r="AN41">
        <v>22.68</v>
      </c>
      <c r="AO41">
        <v>0.30982799999999999</v>
      </c>
      <c r="AP41">
        <v>0.25584899999999999</v>
      </c>
      <c r="AQ41">
        <v>49.729199999999999</v>
      </c>
      <c r="AR41">
        <v>35.496499999999997</v>
      </c>
      <c r="AS41">
        <v>1641921</v>
      </c>
      <c r="AT41">
        <v>254939</v>
      </c>
      <c r="AU41">
        <v>854332</v>
      </c>
      <c r="AV41">
        <v>725660892</v>
      </c>
      <c r="AW41">
        <v>89313399</v>
      </c>
      <c r="AX41">
        <v>0</v>
      </c>
      <c r="AY41">
        <v>0</v>
      </c>
      <c r="AZ41" s="3">
        <v>122432000</v>
      </c>
      <c r="BA41">
        <v>18410.900000000001</v>
      </c>
      <c r="BB41">
        <v>19</v>
      </c>
      <c r="BC41">
        <v>78.008499999999998</v>
      </c>
      <c r="BD41">
        <v>78.008499999999998</v>
      </c>
      <c r="BE41">
        <v>-421680</v>
      </c>
      <c r="BF41">
        <v>-77.008499999999998</v>
      </c>
      <c r="BG41">
        <v>0</v>
      </c>
      <c r="BH41">
        <v>0</v>
      </c>
      <c r="BI41">
        <v>101.15</v>
      </c>
      <c r="BJ41">
        <v>69.2911</v>
      </c>
      <c r="BK41">
        <v>51.822099999999999</v>
      </c>
      <c r="BL41">
        <v>64.599999999999994</v>
      </c>
    </row>
    <row r="42" spans="1:64" x14ac:dyDescent="0.35">
      <c r="A42" t="s">
        <v>9</v>
      </c>
      <c r="B42" t="s">
        <v>24</v>
      </c>
      <c r="C42" t="s">
        <v>11</v>
      </c>
      <c r="D42">
        <v>1187.58</v>
      </c>
      <c r="F42">
        <v>117</v>
      </c>
      <c r="G42">
        <v>4233</v>
      </c>
      <c r="H42">
        <v>44</v>
      </c>
      <c r="I42">
        <v>860</v>
      </c>
      <c r="J42">
        <v>0</v>
      </c>
      <c r="K42">
        <v>0</v>
      </c>
      <c r="L42" t="s">
        <v>12</v>
      </c>
      <c r="M42" t="s">
        <v>109</v>
      </c>
      <c r="N42" t="s">
        <v>98</v>
      </c>
      <c r="O42" t="s">
        <v>99</v>
      </c>
      <c r="P42" t="s">
        <v>110</v>
      </c>
      <c r="Q42" t="s">
        <v>101</v>
      </c>
      <c r="R42" t="s">
        <v>102</v>
      </c>
      <c r="S42">
        <v>4012196</v>
      </c>
      <c r="T42">
        <v>85</v>
      </c>
      <c r="U42">
        <v>32</v>
      </c>
      <c r="V42">
        <v>138853</v>
      </c>
      <c r="W42">
        <v>110549</v>
      </c>
      <c r="X42">
        <v>1</v>
      </c>
      <c r="Y42">
        <v>87969</v>
      </c>
      <c r="Z42">
        <v>5254</v>
      </c>
      <c r="AA42">
        <v>171</v>
      </c>
      <c r="AB42">
        <v>127</v>
      </c>
      <c r="AC42">
        <v>21717</v>
      </c>
      <c r="AD42" t="s">
        <v>103</v>
      </c>
      <c r="AE42" t="s">
        <v>104</v>
      </c>
      <c r="AF42">
        <v>260.08</v>
      </c>
      <c r="AG42">
        <v>1617551</v>
      </c>
      <c r="AH42">
        <v>337.91</v>
      </c>
      <c r="AI42">
        <v>2.1</v>
      </c>
      <c r="AJ42">
        <v>11.2194</v>
      </c>
      <c r="AK42">
        <v>-770136</v>
      </c>
      <c r="AL42">
        <v>-10.2194</v>
      </c>
      <c r="AM42">
        <v>11.2194</v>
      </c>
      <c r="AN42">
        <v>68.44</v>
      </c>
      <c r="AO42">
        <v>0.442386</v>
      </c>
      <c r="AP42">
        <v>0.35187299999999999</v>
      </c>
      <c r="AQ42">
        <v>67.8643</v>
      </c>
      <c r="AR42">
        <v>49.131700000000002</v>
      </c>
      <c r="AS42">
        <v>2261064</v>
      </c>
      <c r="AT42">
        <v>269239</v>
      </c>
      <c r="AU42">
        <v>820831</v>
      </c>
      <c r="AV42">
        <v>785264694</v>
      </c>
      <c r="AW42">
        <v>119666870</v>
      </c>
      <c r="AX42">
        <v>0</v>
      </c>
      <c r="AY42">
        <v>0</v>
      </c>
      <c r="AZ42" s="3">
        <v>402762000</v>
      </c>
      <c r="BA42">
        <v>18545.900000000001</v>
      </c>
      <c r="BB42">
        <v>67</v>
      </c>
      <c r="BC42">
        <v>11.5617</v>
      </c>
      <c r="BD42">
        <v>11.5617</v>
      </c>
      <c r="BE42">
        <v>-928508</v>
      </c>
      <c r="BF42">
        <v>-10.5617</v>
      </c>
      <c r="BG42">
        <v>0</v>
      </c>
      <c r="BH42">
        <v>0</v>
      </c>
      <c r="BI42">
        <v>169.43</v>
      </c>
      <c r="BJ42">
        <v>136.31899999999999</v>
      </c>
      <c r="BK42">
        <v>106.363</v>
      </c>
      <c r="BL42">
        <v>241.63</v>
      </c>
    </row>
    <row r="43" spans="1:64" x14ac:dyDescent="0.35">
      <c r="A43" t="s">
        <v>9</v>
      </c>
      <c r="B43" t="s">
        <v>25</v>
      </c>
      <c r="C43" t="s">
        <v>11</v>
      </c>
      <c r="D43">
        <v>472.16</v>
      </c>
      <c r="F43">
        <v>77</v>
      </c>
      <c r="G43">
        <v>3123</v>
      </c>
      <c r="H43">
        <v>89</v>
      </c>
      <c r="I43">
        <v>136</v>
      </c>
      <c r="J43">
        <v>0</v>
      </c>
      <c r="K43">
        <v>0</v>
      </c>
      <c r="L43" t="s">
        <v>12</v>
      </c>
      <c r="M43" t="s">
        <v>109</v>
      </c>
      <c r="N43" t="s">
        <v>98</v>
      </c>
      <c r="O43" t="s">
        <v>99</v>
      </c>
      <c r="P43" t="s">
        <v>110</v>
      </c>
      <c r="Q43" t="s">
        <v>101</v>
      </c>
      <c r="R43" t="s">
        <v>102</v>
      </c>
      <c r="S43">
        <v>2816224</v>
      </c>
      <c r="T43">
        <v>42</v>
      </c>
      <c r="U43">
        <v>35</v>
      </c>
      <c r="V43">
        <v>119888</v>
      </c>
      <c r="W43">
        <v>86875</v>
      </c>
      <c r="X43">
        <v>1</v>
      </c>
      <c r="Y43">
        <v>51283</v>
      </c>
      <c r="Z43">
        <v>3425</v>
      </c>
      <c r="AA43">
        <v>129</v>
      </c>
      <c r="AB43">
        <v>96</v>
      </c>
      <c r="AC43">
        <v>12384</v>
      </c>
      <c r="AD43" t="s">
        <v>106</v>
      </c>
      <c r="AE43" t="s">
        <v>104</v>
      </c>
      <c r="AF43">
        <v>83.26</v>
      </c>
      <c r="AG43">
        <v>582832</v>
      </c>
      <c r="AH43">
        <v>91.19</v>
      </c>
      <c r="AI43">
        <v>0.67</v>
      </c>
      <c r="AJ43">
        <v>8.0996299999999994</v>
      </c>
      <c r="AK43">
        <v>-72545</v>
      </c>
      <c r="AL43">
        <v>-7.0996300000000003</v>
      </c>
      <c r="AM43">
        <v>4.8932399999999996</v>
      </c>
      <c r="AN43">
        <v>49.48</v>
      </c>
      <c r="AO43">
        <v>0.22930800000000001</v>
      </c>
      <c r="AP43">
        <v>0.17307900000000001</v>
      </c>
      <c r="AQ43">
        <v>31.8308</v>
      </c>
      <c r="AR43">
        <v>24.0596</v>
      </c>
      <c r="AS43">
        <v>760360</v>
      </c>
      <c r="AT43">
        <v>105618</v>
      </c>
      <c r="AU43">
        <v>179233</v>
      </c>
      <c r="AV43">
        <v>259739334</v>
      </c>
      <c r="AW43">
        <v>49040894</v>
      </c>
      <c r="AX43">
        <v>0</v>
      </c>
      <c r="AY43">
        <v>0</v>
      </c>
      <c r="AZ43" s="3">
        <v>228642000</v>
      </c>
      <c r="BA43">
        <v>18462.7</v>
      </c>
      <c r="BB43">
        <v>30</v>
      </c>
      <c r="BC43">
        <v>8.5094600000000007</v>
      </c>
      <c r="BD43">
        <v>5.3364900000000004</v>
      </c>
      <c r="BE43">
        <v>-113696</v>
      </c>
      <c r="BF43">
        <v>-7.5094599999999998</v>
      </c>
      <c r="BG43">
        <v>0</v>
      </c>
      <c r="BH43">
        <v>0</v>
      </c>
      <c r="BI43">
        <v>47.88</v>
      </c>
      <c r="BJ43">
        <v>48.732100000000003</v>
      </c>
      <c r="BK43">
        <v>38.862699999999997</v>
      </c>
      <c r="BL43">
        <v>132.66999999999999</v>
      </c>
    </row>
    <row r="44" spans="1:64" x14ac:dyDescent="0.35">
      <c r="A44" t="s">
        <v>9</v>
      </c>
      <c r="B44" t="s">
        <v>26</v>
      </c>
      <c r="C44" t="s">
        <v>11</v>
      </c>
      <c r="D44">
        <v>615.74</v>
      </c>
      <c r="F44">
        <v>310</v>
      </c>
      <c r="G44">
        <v>4000</v>
      </c>
      <c r="H44">
        <v>1</v>
      </c>
      <c r="I44">
        <v>128</v>
      </c>
      <c r="J44">
        <v>0</v>
      </c>
      <c r="K44">
        <v>0</v>
      </c>
      <c r="L44" t="s">
        <v>12</v>
      </c>
      <c r="M44" t="s">
        <v>109</v>
      </c>
      <c r="N44" t="s">
        <v>98</v>
      </c>
      <c r="O44" t="s">
        <v>99</v>
      </c>
      <c r="P44" t="s">
        <v>110</v>
      </c>
      <c r="Q44" t="s">
        <v>101</v>
      </c>
      <c r="R44" t="s">
        <v>102</v>
      </c>
      <c r="S44">
        <v>2308096</v>
      </c>
      <c r="T44">
        <v>173</v>
      </c>
      <c r="U44">
        <v>137</v>
      </c>
      <c r="V44">
        <v>92814</v>
      </c>
      <c r="W44">
        <v>91975</v>
      </c>
      <c r="X44">
        <v>1</v>
      </c>
      <c r="Y44">
        <v>60944</v>
      </c>
      <c r="Z44">
        <v>4439</v>
      </c>
      <c r="AA44">
        <v>82</v>
      </c>
      <c r="AB44">
        <v>61</v>
      </c>
      <c r="AC44">
        <v>5002</v>
      </c>
      <c r="AD44" t="s">
        <v>105</v>
      </c>
      <c r="AE44" t="s">
        <v>104</v>
      </c>
      <c r="AF44">
        <v>221.95</v>
      </c>
      <c r="AG44">
        <v>941033</v>
      </c>
      <c r="AH44">
        <v>210.18</v>
      </c>
      <c r="AI44">
        <v>1.38</v>
      </c>
      <c r="AJ44">
        <v>7.7448899999999998</v>
      </c>
      <c r="AK44">
        <v>-518965</v>
      </c>
      <c r="AL44">
        <v>-6.7448899999999998</v>
      </c>
      <c r="AM44">
        <v>7.7448899999999998</v>
      </c>
      <c r="AN44">
        <v>14.32</v>
      </c>
      <c r="AO44">
        <v>0.31022499999999997</v>
      </c>
      <c r="AP44">
        <v>0.21900600000000001</v>
      </c>
      <c r="AQ44">
        <v>36.973799999999997</v>
      </c>
      <c r="AR44">
        <v>24.7592</v>
      </c>
      <c r="AS44">
        <v>1281212</v>
      </c>
      <c r="AT44">
        <v>206838</v>
      </c>
      <c r="AU44">
        <v>721399</v>
      </c>
      <c r="AV44">
        <v>528793102</v>
      </c>
      <c r="AW44">
        <v>52301531</v>
      </c>
      <c r="AX44">
        <v>0</v>
      </c>
      <c r="AY44">
        <v>0</v>
      </c>
      <c r="AZ44" s="3">
        <v>91990000</v>
      </c>
      <c r="BA44">
        <v>18390.599999999999</v>
      </c>
      <c r="BB44">
        <v>25</v>
      </c>
      <c r="BC44">
        <v>8.9635099999999994</v>
      </c>
      <c r="BD44">
        <v>8.9635099999999994</v>
      </c>
      <c r="BE44">
        <v>-653564</v>
      </c>
      <c r="BF44">
        <v>-7.9635100000000003</v>
      </c>
      <c r="BG44">
        <v>0</v>
      </c>
      <c r="BH44">
        <v>0</v>
      </c>
      <c r="BI44">
        <v>69.430000000000007</v>
      </c>
      <c r="BJ44">
        <v>54.692999999999998</v>
      </c>
      <c r="BK44">
        <v>39.227499999999999</v>
      </c>
      <c r="BL44">
        <v>47.83</v>
      </c>
    </row>
    <row r="45" spans="1:64" x14ac:dyDescent="0.35">
      <c r="A45" t="s">
        <v>9</v>
      </c>
      <c r="B45" t="s">
        <v>27</v>
      </c>
      <c r="C45" t="s">
        <v>11</v>
      </c>
      <c r="D45">
        <v>465.03</v>
      </c>
      <c r="F45">
        <v>506</v>
      </c>
      <c r="G45">
        <v>3246</v>
      </c>
      <c r="H45">
        <v>76</v>
      </c>
      <c r="I45">
        <v>113</v>
      </c>
      <c r="J45">
        <v>0</v>
      </c>
      <c r="K45">
        <v>0</v>
      </c>
      <c r="L45" t="s">
        <v>12</v>
      </c>
      <c r="M45" t="s">
        <v>109</v>
      </c>
      <c r="N45" t="s">
        <v>98</v>
      </c>
      <c r="O45" t="s">
        <v>99</v>
      </c>
      <c r="P45" t="s">
        <v>110</v>
      </c>
      <c r="Q45" t="s">
        <v>101</v>
      </c>
      <c r="R45" t="s">
        <v>102</v>
      </c>
      <c r="S45">
        <v>2733888</v>
      </c>
      <c r="T45">
        <v>172</v>
      </c>
      <c r="U45">
        <v>334</v>
      </c>
      <c r="V45">
        <v>127090</v>
      </c>
      <c r="W45">
        <v>94090</v>
      </c>
      <c r="X45">
        <v>3</v>
      </c>
      <c r="Y45">
        <v>61732</v>
      </c>
      <c r="Z45">
        <v>3941</v>
      </c>
      <c r="AA45">
        <v>129</v>
      </c>
      <c r="AB45">
        <v>96</v>
      </c>
      <c r="AC45">
        <v>12384</v>
      </c>
      <c r="AD45" t="s">
        <v>106</v>
      </c>
      <c r="AE45" t="s">
        <v>104</v>
      </c>
      <c r="AF45">
        <v>68.66</v>
      </c>
      <c r="AG45">
        <v>562999</v>
      </c>
      <c r="AH45">
        <v>99.65</v>
      </c>
      <c r="AI45">
        <v>0.59</v>
      </c>
      <c r="AJ45">
        <v>7.24214</v>
      </c>
      <c r="AK45">
        <v>-56213.8</v>
      </c>
      <c r="AL45">
        <v>-6.24214</v>
      </c>
      <c r="AM45">
        <v>3.3603299999999998</v>
      </c>
      <c r="AN45">
        <v>49.02</v>
      </c>
      <c r="AO45">
        <v>0.176091</v>
      </c>
      <c r="AP45">
        <v>0.120133</v>
      </c>
      <c r="AQ45">
        <v>25.314399999999999</v>
      </c>
      <c r="AR45">
        <v>17.3096</v>
      </c>
      <c r="AS45">
        <v>645597</v>
      </c>
      <c r="AT45">
        <v>129245</v>
      </c>
      <c r="AU45">
        <v>195709</v>
      </c>
      <c r="AV45">
        <v>174412177</v>
      </c>
      <c r="AW45">
        <v>19723858</v>
      </c>
      <c r="AX45">
        <v>0</v>
      </c>
      <c r="AY45">
        <v>0</v>
      </c>
      <c r="AZ45" s="3">
        <v>228642000</v>
      </c>
      <c r="BA45">
        <v>18462.7</v>
      </c>
      <c r="BB45">
        <v>29</v>
      </c>
      <c r="BC45">
        <v>7.5136399999999997</v>
      </c>
      <c r="BD45">
        <v>3.5937399999999999</v>
      </c>
      <c r="BE45">
        <v>-79052.600000000006</v>
      </c>
      <c r="BF45">
        <v>-6.5136399999999997</v>
      </c>
      <c r="BG45">
        <v>0</v>
      </c>
      <c r="BH45">
        <v>0</v>
      </c>
      <c r="BI45">
        <v>29.95</v>
      </c>
      <c r="BJ45">
        <v>38.695799999999998</v>
      </c>
      <c r="BK45">
        <v>28.447099999999999</v>
      </c>
      <c r="BL45">
        <v>132.77000000000001</v>
      </c>
    </row>
    <row r="46" spans="1:64" x14ac:dyDescent="0.35">
      <c r="A46" t="s">
        <v>9</v>
      </c>
      <c r="B46" t="s">
        <v>28</v>
      </c>
      <c r="C46" t="s">
        <v>11</v>
      </c>
      <c r="D46">
        <v>623.16</v>
      </c>
      <c r="F46">
        <v>262</v>
      </c>
      <c r="G46">
        <v>4765</v>
      </c>
      <c r="H46">
        <v>59</v>
      </c>
      <c r="I46">
        <v>444</v>
      </c>
      <c r="J46">
        <v>16</v>
      </c>
      <c r="K46">
        <v>0</v>
      </c>
      <c r="L46" t="s">
        <v>12</v>
      </c>
      <c r="M46" t="s">
        <v>109</v>
      </c>
      <c r="N46" t="s">
        <v>98</v>
      </c>
      <c r="O46" t="s">
        <v>99</v>
      </c>
      <c r="P46" t="s">
        <v>110</v>
      </c>
      <c r="Q46" t="s">
        <v>101</v>
      </c>
      <c r="R46" t="s">
        <v>102</v>
      </c>
      <c r="S46">
        <v>3158936</v>
      </c>
      <c r="T46">
        <v>111</v>
      </c>
      <c r="U46">
        <v>151</v>
      </c>
      <c r="V46">
        <v>140214</v>
      </c>
      <c r="W46">
        <v>108592</v>
      </c>
      <c r="X46">
        <v>1</v>
      </c>
      <c r="Y46">
        <v>66751</v>
      </c>
      <c r="Z46">
        <v>5546</v>
      </c>
      <c r="AA46">
        <v>125</v>
      </c>
      <c r="AB46">
        <v>93</v>
      </c>
      <c r="AC46">
        <v>11625</v>
      </c>
      <c r="AD46" t="s">
        <v>103</v>
      </c>
      <c r="AE46" t="s">
        <v>104</v>
      </c>
      <c r="AF46">
        <v>111.4</v>
      </c>
      <c r="AG46">
        <v>821368</v>
      </c>
      <c r="AH46">
        <v>182.25</v>
      </c>
      <c r="AI46">
        <v>1.33</v>
      </c>
      <c r="AJ46">
        <v>6.9591599999999998</v>
      </c>
      <c r="AK46">
        <v>-180449</v>
      </c>
      <c r="AL46">
        <v>-5.9591599999999998</v>
      </c>
      <c r="AM46">
        <v>6.9591599999999998</v>
      </c>
      <c r="AN46">
        <v>43.08</v>
      </c>
      <c r="AO46">
        <v>0.28481699999999999</v>
      </c>
      <c r="AP46">
        <v>0.20605799999999999</v>
      </c>
      <c r="AQ46">
        <v>43.1402</v>
      </c>
      <c r="AR46">
        <v>30.498100000000001</v>
      </c>
      <c r="AS46">
        <v>1161825</v>
      </c>
      <c r="AT46">
        <v>150760</v>
      </c>
      <c r="AU46">
        <v>330347</v>
      </c>
      <c r="AV46">
        <v>497821576</v>
      </c>
      <c r="AW46">
        <v>105409219</v>
      </c>
      <c r="AX46">
        <v>0</v>
      </c>
      <c r="AY46">
        <v>0</v>
      </c>
      <c r="AZ46" s="3">
        <v>214514000</v>
      </c>
      <c r="BA46">
        <v>18452.8</v>
      </c>
      <c r="BB46">
        <v>16</v>
      </c>
      <c r="BC46">
        <v>7.3851699999999996</v>
      </c>
      <c r="BD46">
        <v>7.3851699999999996</v>
      </c>
      <c r="BE46">
        <v>-298885</v>
      </c>
      <c r="BF46">
        <v>-6.3851699999999996</v>
      </c>
      <c r="BG46">
        <v>0</v>
      </c>
      <c r="BH46">
        <v>0</v>
      </c>
      <c r="BI46">
        <v>82.19</v>
      </c>
      <c r="BJ46">
        <v>57.882599999999996</v>
      </c>
      <c r="BK46">
        <v>43.144799999999996</v>
      </c>
      <c r="BL46">
        <v>123.71</v>
      </c>
    </row>
    <row r="47" spans="1:64" x14ac:dyDescent="0.35">
      <c r="A47" t="s">
        <v>9</v>
      </c>
      <c r="B47" t="s">
        <v>29</v>
      </c>
      <c r="C47" t="s">
        <v>11</v>
      </c>
      <c r="D47">
        <v>12727.9</v>
      </c>
      <c r="F47">
        <v>319</v>
      </c>
      <c r="G47">
        <v>61450</v>
      </c>
      <c r="H47">
        <v>240</v>
      </c>
      <c r="I47">
        <v>2535</v>
      </c>
      <c r="J47">
        <v>0</v>
      </c>
      <c r="K47">
        <v>0</v>
      </c>
      <c r="L47" t="s">
        <v>12</v>
      </c>
      <c r="M47" t="s">
        <v>109</v>
      </c>
      <c r="N47" t="s">
        <v>98</v>
      </c>
      <c r="O47" t="s">
        <v>99</v>
      </c>
      <c r="P47" t="s">
        <v>110</v>
      </c>
      <c r="Q47" t="s">
        <v>101</v>
      </c>
      <c r="R47" t="s">
        <v>102</v>
      </c>
      <c r="S47">
        <v>20002984</v>
      </c>
      <c r="T47">
        <v>62</v>
      </c>
      <c r="U47">
        <v>257</v>
      </c>
      <c r="V47">
        <v>1374456</v>
      </c>
      <c r="W47">
        <v>930989</v>
      </c>
      <c r="X47">
        <v>2</v>
      </c>
      <c r="Y47">
        <v>679981</v>
      </c>
      <c r="Z47">
        <v>64544</v>
      </c>
      <c r="AA47">
        <v>317</v>
      </c>
      <c r="AB47">
        <v>235</v>
      </c>
      <c r="AC47">
        <v>74495</v>
      </c>
      <c r="AD47" t="s">
        <v>103</v>
      </c>
      <c r="AE47" t="s">
        <v>104</v>
      </c>
      <c r="AF47">
        <v>962.06</v>
      </c>
      <c r="AG47">
        <v>12121830</v>
      </c>
      <c r="AH47">
        <v>7870.67</v>
      </c>
      <c r="AI47">
        <v>57.32</v>
      </c>
      <c r="AJ47">
        <v>9.0950100000000003</v>
      </c>
      <c r="AK47" s="3">
        <v>-1695390</v>
      </c>
      <c r="AL47">
        <v>-8.0950100000000003</v>
      </c>
      <c r="AM47">
        <v>8.6617599999999992</v>
      </c>
      <c r="AN47">
        <v>252.46</v>
      </c>
      <c r="AO47">
        <v>2.30532</v>
      </c>
      <c r="AP47">
        <v>1.6831700000000001</v>
      </c>
      <c r="AQ47">
        <v>459.55900000000003</v>
      </c>
      <c r="AR47">
        <v>321.71699999999998</v>
      </c>
      <c r="AS47">
        <v>13081458</v>
      </c>
      <c r="AT47">
        <v>1797801</v>
      </c>
      <c r="AU47">
        <v>3154900</v>
      </c>
      <c r="AV47">
        <v>6436318269</v>
      </c>
      <c r="AW47">
        <v>1448846049</v>
      </c>
      <c r="AX47">
        <v>0</v>
      </c>
      <c r="AY47">
        <v>0</v>
      </c>
      <c r="AZ47" s="3">
        <v>1387080000</v>
      </c>
      <c r="BA47">
        <v>18619.7</v>
      </c>
      <c r="BB47">
        <v>39</v>
      </c>
      <c r="BC47">
        <v>10.8157</v>
      </c>
      <c r="BD47">
        <v>8.9357100000000003</v>
      </c>
      <c r="BE47" s="3">
        <v>-2450760</v>
      </c>
      <c r="BF47">
        <v>-9.8156700000000008</v>
      </c>
      <c r="BG47">
        <v>0</v>
      </c>
      <c r="BH47">
        <v>0</v>
      </c>
      <c r="BI47">
        <v>2079.6799999999998</v>
      </c>
      <c r="BJ47">
        <v>680.53899999999999</v>
      </c>
      <c r="BK47">
        <v>501.53100000000001</v>
      </c>
      <c r="BL47">
        <v>1003.13</v>
      </c>
    </row>
    <row r="48" spans="1:64" x14ac:dyDescent="0.35">
      <c r="A48" t="s">
        <v>9</v>
      </c>
      <c r="B48" t="s">
        <v>30</v>
      </c>
      <c r="C48" t="s">
        <v>11</v>
      </c>
      <c r="D48">
        <v>9918.18</v>
      </c>
      <c r="F48">
        <v>385</v>
      </c>
      <c r="G48">
        <v>32503</v>
      </c>
      <c r="H48">
        <v>0</v>
      </c>
      <c r="I48">
        <v>1331</v>
      </c>
      <c r="J48">
        <v>0</v>
      </c>
      <c r="K48">
        <v>1</v>
      </c>
      <c r="L48" t="s">
        <v>12</v>
      </c>
      <c r="M48" t="s">
        <v>109</v>
      </c>
      <c r="N48" t="s">
        <v>98</v>
      </c>
      <c r="O48" t="s">
        <v>99</v>
      </c>
      <c r="P48" t="s">
        <v>110</v>
      </c>
      <c r="Q48" t="s">
        <v>101</v>
      </c>
      <c r="R48" t="s">
        <v>102</v>
      </c>
      <c r="S48">
        <v>14046080</v>
      </c>
      <c r="T48">
        <v>353</v>
      </c>
      <c r="U48">
        <v>32</v>
      </c>
      <c r="V48">
        <v>1446409</v>
      </c>
      <c r="W48">
        <v>1087537</v>
      </c>
      <c r="X48">
        <v>2</v>
      </c>
      <c r="Y48">
        <v>848902</v>
      </c>
      <c r="Z48">
        <v>34220</v>
      </c>
      <c r="AA48">
        <v>225</v>
      </c>
      <c r="AB48">
        <v>167</v>
      </c>
      <c r="AC48">
        <v>37575</v>
      </c>
      <c r="AD48" t="s">
        <v>105</v>
      </c>
      <c r="AE48" t="s">
        <v>104</v>
      </c>
      <c r="AF48">
        <v>728.46</v>
      </c>
      <c r="AG48">
        <v>8976409</v>
      </c>
      <c r="AH48">
        <v>7377.6</v>
      </c>
      <c r="AI48">
        <v>34.880000000000003</v>
      </c>
      <c r="AJ48">
        <v>7.4966200000000001</v>
      </c>
      <c r="AK48">
        <v>-821047</v>
      </c>
      <c r="AL48">
        <v>-6.4966200000000001</v>
      </c>
      <c r="AM48">
        <v>7.4966200000000001</v>
      </c>
      <c r="AN48">
        <v>125.89</v>
      </c>
      <c r="AO48">
        <v>2.1232000000000002</v>
      </c>
      <c r="AP48">
        <v>1.4641900000000001</v>
      </c>
      <c r="AQ48">
        <v>330.86500000000001</v>
      </c>
      <c r="AR48">
        <v>231.40899999999999</v>
      </c>
      <c r="AS48">
        <v>10458957</v>
      </c>
      <c r="AT48">
        <v>2642773</v>
      </c>
      <c r="AU48">
        <v>3900584</v>
      </c>
      <c r="AV48">
        <v>2821172379</v>
      </c>
      <c r="AW48">
        <v>278440998</v>
      </c>
      <c r="AX48">
        <v>0</v>
      </c>
      <c r="AY48">
        <v>0</v>
      </c>
      <c r="AZ48" s="3">
        <v>695909000</v>
      </c>
      <c r="BA48">
        <v>18520.5</v>
      </c>
      <c r="BB48">
        <v>117</v>
      </c>
      <c r="BC48">
        <v>8.2932000000000006</v>
      </c>
      <c r="BD48">
        <v>8.2932000000000006</v>
      </c>
      <c r="BE48" s="3">
        <v>-1221720</v>
      </c>
      <c r="BF48">
        <v>-7.2931999999999997</v>
      </c>
      <c r="BG48">
        <v>0</v>
      </c>
      <c r="BH48">
        <v>0</v>
      </c>
      <c r="BI48">
        <v>873.44</v>
      </c>
      <c r="BJ48">
        <v>854.58199999999999</v>
      </c>
      <c r="BK48">
        <v>655.18499999999995</v>
      </c>
      <c r="BL48">
        <v>443.27</v>
      </c>
    </row>
    <row r="49" spans="1:64" x14ac:dyDescent="0.35">
      <c r="A49" t="s">
        <v>9</v>
      </c>
      <c r="B49" t="s">
        <v>31</v>
      </c>
      <c r="C49" t="s">
        <v>11</v>
      </c>
      <c r="D49">
        <v>8478.69</v>
      </c>
      <c r="F49">
        <v>373</v>
      </c>
      <c r="G49">
        <v>16571</v>
      </c>
      <c r="H49">
        <v>116</v>
      </c>
      <c r="I49">
        <v>5040</v>
      </c>
      <c r="J49">
        <v>16</v>
      </c>
      <c r="K49">
        <v>0</v>
      </c>
      <c r="L49" t="s">
        <v>12</v>
      </c>
      <c r="M49" t="s">
        <v>109</v>
      </c>
      <c r="N49" t="s">
        <v>98</v>
      </c>
      <c r="O49" t="s">
        <v>99</v>
      </c>
      <c r="P49" t="s">
        <v>110</v>
      </c>
      <c r="Q49" t="s">
        <v>101</v>
      </c>
      <c r="R49" t="s">
        <v>102</v>
      </c>
      <c r="S49">
        <v>18756816</v>
      </c>
      <c r="T49">
        <v>178</v>
      </c>
      <c r="U49">
        <v>195</v>
      </c>
      <c r="V49">
        <v>663067</v>
      </c>
      <c r="W49">
        <v>568001</v>
      </c>
      <c r="X49">
        <v>2</v>
      </c>
      <c r="Y49">
        <v>413013</v>
      </c>
      <c r="Z49">
        <v>22116</v>
      </c>
      <c r="AA49">
        <v>430</v>
      </c>
      <c r="AB49">
        <v>319</v>
      </c>
      <c r="AC49">
        <v>137170</v>
      </c>
      <c r="AD49" t="s">
        <v>103</v>
      </c>
      <c r="AE49" t="s">
        <v>104</v>
      </c>
      <c r="AF49">
        <v>995.06</v>
      </c>
      <c r="AG49">
        <v>17186498</v>
      </c>
      <c r="AH49">
        <v>2703.07</v>
      </c>
      <c r="AI49">
        <v>16.77</v>
      </c>
      <c r="AJ49">
        <v>22.616700000000002</v>
      </c>
      <c r="AK49" s="3">
        <v>-3120840</v>
      </c>
      <c r="AL49">
        <v>-21.616700000000002</v>
      </c>
      <c r="AM49">
        <v>7.9824799999999998</v>
      </c>
      <c r="AN49">
        <v>557.44000000000005</v>
      </c>
      <c r="AO49">
        <v>2.7345899999999999</v>
      </c>
      <c r="AP49">
        <v>1.8768499999999999</v>
      </c>
      <c r="AQ49">
        <v>369.01299999999998</v>
      </c>
      <c r="AR49">
        <v>255.227</v>
      </c>
      <c r="AS49">
        <v>18395062</v>
      </c>
      <c r="AT49">
        <v>1065604</v>
      </c>
      <c r="AU49">
        <v>2041181</v>
      </c>
      <c r="AV49">
        <v>4730179099</v>
      </c>
      <c r="AW49">
        <v>915432395</v>
      </c>
      <c r="AX49">
        <v>0</v>
      </c>
      <c r="AY49">
        <v>0</v>
      </c>
      <c r="AZ49" s="3">
        <v>2578200000</v>
      </c>
      <c r="BA49">
        <v>18795.7</v>
      </c>
      <c r="BB49">
        <v>83</v>
      </c>
      <c r="BC49">
        <v>22.747499999999999</v>
      </c>
      <c r="BD49">
        <v>10.3005</v>
      </c>
      <c r="BE49" s="3">
        <v>-5948200</v>
      </c>
      <c r="BF49">
        <v>-21.747499999999999</v>
      </c>
      <c r="BG49">
        <v>0</v>
      </c>
      <c r="BH49">
        <v>0</v>
      </c>
      <c r="BI49">
        <v>1638.44</v>
      </c>
      <c r="BJ49">
        <v>690.23500000000001</v>
      </c>
      <c r="BK49">
        <v>513.04899999999998</v>
      </c>
      <c r="BL49">
        <v>1990.82</v>
      </c>
    </row>
    <row r="50" spans="1:64" x14ac:dyDescent="0.35">
      <c r="A50" t="s">
        <v>9</v>
      </c>
      <c r="B50" t="s">
        <v>32</v>
      </c>
      <c r="C50" t="s">
        <v>11</v>
      </c>
      <c r="D50">
        <v>7407.23</v>
      </c>
      <c r="F50">
        <v>1891</v>
      </c>
      <c r="G50">
        <v>33629</v>
      </c>
      <c r="H50">
        <v>3</v>
      </c>
      <c r="I50">
        <v>506</v>
      </c>
      <c r="J50">
        <v>0</v>
      </c>
      <c r="K50">
        <v>0</v>
      </c>
      <c r="L50" t="s">
        <v>12</v>
      </c>
      <c r="M50" t="s">
        <v>109</v>
      </c>
      <c r="N50" t="s">
        <v>98</v>
      </c>
      <c r="O50" t="s">
        <v>99</v>
      </c>
      <c r="P50" t="s">
        <v>110</v>
      </c>
      <c r="Q50" t="s">
        <v>101</v>
      </c>
      <c r="R50" t="s">
        <v>102</v>
      </c>
      <c r="S50">
        <v>13032804</v>
      </c>
      <c r="T50">
        <v>815</v>
      </c>
      <c r="U50">
        <v>1076</v>
      </c>
      <c r="V50">
        <v>764693</v>
      </c>
      <c r="W50">
        <v>760412</v>
      </c>
      <c r="X50">
        <v>1423</v>
      </c>
      <c r="Y50">
        <v>416439</v>
      </c>
      <c r="Z50">
        <v>36029</v>
      </c>
      <c r="AA50">
        <v>280</v>
      </c>
      <c r="AB50">
        <v>207</v>
      </c>
      <c r="AC50">
        <v>57960</v>
      </c>
      <c r="AD50" t="s">
        <v>107</v>
      </c>
      <c r="AE50" t="s">
        <v>104</v>
      </c>
      <c r="AF50">
        <v>1540.46</v>
      </c>
      <c r="AG50">
        <v>6602944</v>
      </c>
      <c r="AH50">
        <v>4064.1</v>
      </c>
      <c r="AI50">
        <v>32.4</v>
      </c>
      <c r="AJ50">
        <v>15.6852</v>
      </c>
      <c r="AK50" s="3">
        <v>-3874870</v>
      </c>
      <c r="AL50">
        <v>-14.6852</v>
      </c>
      <c r="AM50">
        <v>4.3704799999999997</v>
      </c>
      <c r="AN50">
        <v>229.01</v>
      </c>
      <c r="AO50">
        <v>4.2422700000000004</v>
      </c>
      <c r="AP50">
        <v>3.0337900000000002</v>
      </c>
      <c r="AQ50">
        <v>299.96800000000002</v>
      </c>
      <c r="AR50">
        <v>202.458</v>
      </c>
      <c r="AS50">
        <v>7900088</v>
      </c>
      <c r="AT50">
        <v>1108988</v>
      </c>
      <c r="AU50">
        <v>3572214</v>
      </c>
      <c r="AV50">
        <v>1968232466</v>
      </c>
      <c r="AW50">
        <v>192176080</v>
      </c>
      <c r="AX50">
        <v>0</v>
      </c>
      <c r="AY50">
        <v>0</v>
      </c>
      <c r="AZ50" s="3">
        <v>1073750000</v>
      </c>
      <c r="BA50">
        <v>18525.7</v>
      </c>
      <c r="BB50">
        <v>40</v>
      </c>
      <c r="BC50">
        <v>16.724499999999999</v>
      </c>
      <c r="BD50">
        <v>4.7537700000000003</v>
      </c>
      <c r="BE50" s="3">
        <v>-4662680</v>
      </c>
      <c r="BF50">
        <v>-15.724500000000001</v>
      </c>
      <c r="BG50">
        <v>0</v>
      </c>
      <c r="BH50">
        <v>0</v>
      </c>
      <c r="BI50">
        <v>402.09</v>
      </c>
      <c r="BJ50">
        <v>478.62400000000002</v>
      </c>
      <c r="BK50">
        <v>341.16699999999997</v>
      </c>
      <c r="BL50">
        <v>785.19</v>
      </c>
    </row>
    <row r="51" spans="1:64" x14ac:dyDescent="0.35">
      <c r="A51" t="s">
        <v>9</v>
      </c>
      <c r="B51" t="s">
        <v>33</v>
      </c>
      <c r="C51" t="s">
        <v>11</v>
      </c>
      <c r="D51">
        <v>5326.13</v>
      </c>
      <c r="F51">
        <v>399</v>
      </c>
      <c r="G51">
        <v>31006</v>
      </c>
      <c r="H51">
        <v>112</v>
      </c>
      <c r="I51">
        <v>1175</v>
      </c>
      <c r="J51">
        <v>0</v>
      </c>
      <c r="K51">
        <v>2</v>
      </c>
      <c r="L51" t="s">
        <v>12</v>
      </c>
      <c r="M51" t="s">
        <v>109</v>
      </c>
      <c r="N51" t="s">
        <v>98</v>
      </c>
      <c r="O51" t="s">
        <v>99</v>
      </c>
      <c r="P51" t="s">
        <v>110</v>
      </c>
      <c r="Q51" t="s">
        <v>101</v>
      </c>
      <c r="R51" t="s">
        <v>102</v>
      </c>
      <c r="S51">
        <v>11378900</v>
      </c>
      <c r="T51">
        <v>85</v>
      </c>
      <c r="U51">
        <v>185</v>
      </c>
      <c r="V51">
        <v>721554</v>
      </c>
      <c r="W51">
        <v>630079</v>
      </c>
      <c r="X51">
        <v>28</v>
      </c>
      <c r="Y51">
        <v>403716</v>
      </c>
      <c r="Z51">
        <v>32694</v>
      </c>
      <c r="AA51">
        <v>220</v>
      </c>
      <c r="AB51">
        <v>163</v>
      </c>
      <c r="AC51">
        <v>35860</v>
      </c>
      <c r="AD51" t="s">
        <v>105</v>
      </c>
      <c r="AE51" t="s">
        <v>104</v>
      </c>
      <c r="AF51">
        <v>784.68</v>
      </c>
      <c r="AG51">
        <v>4767704</v>
      </c>
      <c r="AH51">
        <v>3383.54</v>
      </c>
      <c r="AI51">
        <v>17.66</v>
      </c>
      <c r="AJ51">
        <v>8.1943199999999994</v>
      </c>
      <c r="AK51">
        <v>-542213</v>
      </c>
      <c r="AL51">
        <v>-7.1943200000000003</v>
      </c>
      <c r="AM51">
        <v>5.0043499999999996</v>
      </c>
      <c r="AN51">
        <v>137.21</v>
      </c>
      <c r="AO51">
        <v>1.9382900000000001</v>
      </c>
      <c r="AP51">
        <v>1.3270599999999999</v>
      </c>
      <c r="AQ51">
        <v>338.94</v>
      </c>
      <c r="AR51">
        <v>238.345</v>
      </c>
      <c r="AS51">
        <v>5843077</v>
      </c>
      <c r="AT51">
        <v>819247</v>
      </c>
      <c r="AU51">
        <v>1707798</v>
      </c>
      <c r="AV51">
        <v>1445597901</v>
      </c>
      <c r="AW51">
        <v>197848137</v>
      </c>
      <c r="AX51">
        <v>0</v>
      </c>
      <c r="AY51">
        <v>0</v>
      </c>
      <c r="AZ51" s="3">
        <v>664235000</v>
      </c>
      <c r="BA51">
        <v>18523</v>
      </c>
      <c r="BB51">
        <v>27</v>
      </c>
      <c r="BC51">
        <v>9.0419900000000002</v>
      </c>
      <c r="BD51">
        <v>5.3823699999999999</v>
      </c>
      <c r="BE51">
        <v>-833676</v>
      </c>
      <c r="BF51">
        <v>-8.0419900000000002</v>
      </c>
      <c r="BG51">
        <v>0</v>
      </c>
      <c r="BH51">
        <v>0</v>
      </c>
      <c r="BI51">
        <v>283.13</v>
      </c>
      <c r="BJ51">
        <v>469.666</v>
      </c>
      <c r="BK51">
        <v>345.31799999999998</v>
      </c>
      <c r="BL51">
        <v>436.57</v>
      </c>
    </row>
  </sheetData>
  <mergeCells count="2">
    <mergeCell ref="A1:F1"/>
    <mergeCell ref="A28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7FBB-B6BE-4D67-BF54-5FBF8A67C81C}">
  <dimension ref="A1:R25"/>
  <sheetViews>
    <sheetView tabSelected="1" workbookViewId="0">
      <selection activeCell="S23" sqref="S23"/>
    </sheetView>
  </sheetViews>
  <sheetFormatPr defaultRowHeight="14.5" x14ac:dyDescent="0.35"/>
  <cols>
    <col min="1" max="1" width="5.26953125" customWidth="1"/>
    <col min="2" max="2" width="4.90625" customWidth="1"/>
    <col min="3" max="3" width="13.36328125" customWidth="1"/>
    <col min="4" max="4" width="11.7265625" customWidth="1"/>
    <col min="5" max="5" width="18.7265625" customWidth="1"/>
    <col min="6" max="6" width="23" bestFit="1" customWidth="1"/>
    <col min="8" max="8" width="4.08984375" customWidth="1"/>
    <col min="9" max="9" width="3.26953125" customWidth="1"/>
    <col min="10" max="10" width="10.90625" customWidth="1"/>
    <col min="11" max="11" width="14.7265625" customWidth="1"/>
    <col min="12" max="12" width="17.81640625" customWidth="1"/>
    <col min="13" max="13" width="23" bestFit="1" customWidth="1"/>
    <col min="15" max="15" width="15" customWidth="1"/>
    <col min="16" max="16" width="15.90625" customWidth="1"/>
    <col min="17" max="17" width="10.90625" customWidth="1"/>
    <col min="18" max="18" width="16.36328125" customWidth="1"/>
  </cols>
  <sheetData>
    <row r="1" spans="1:18" x14ac:dyDescent="0.35">
      <c r="A1" s="2" t="s">
        <v>111</v>
      </c>
      <c r="B1" s="2"/>
      <c r="C1" s="2"/>
      <c r="D1" s="2"/>
      <c r="E1" s="2"/>
      <c r="H1" s="2" t="s">
        <v>112</v>
      </c>
      <c r="I1" s="2"/>
      <c r="J1" s="2"/>
      <c r="K1" s="2"/>
      <c r="L1" s="2"/>
    </row>
    <row r="2" spans="1:18" x14ac:dyDescent="0.35">
      <c r="A2" t="s">
        <v>0</v>
      </c>
      <c r="B2" t="s">
        <v>1</v>
      </c>
      <c r="C2" t="s">
        <v>64</v>
      </c>
      <c r="D2" t="s">
        <v>66</v>
      </c>
      <c r="E2" t="s">
        <v>87</v>
      </c>
      <c r="F2" t="s">
        <v>58</v>
      </c>
      <c r="H2" t="s">
        <v>0</v>
      </c>
      <c r="I2" t="s">
        <v>1</v>
      </c>
      <c r="J2" t="s">
        <v>64</v>
      </c>
      <c r="K2" t="s">
        <v>66</v>
      </c>
      <c r="L2" t="s">
        <v>87</v>
      </c>
      <c r="M2" t="s">
        <v>58</v>
      </c>
      <c r="O2" t="s">
        <v>113</v>
      </c>
      <c r="P2" t="s">
        <v>114</v>
      </c>
      <c r="Q2" t="s">
        <v>115</v>
      </c>
      <c r="R2" t="s">
        <v>116</v>
      </c>
    </row>
    <row r="3" spans="1:18" x14ac:dyDescent="0.35">
      <c r="A3" t="s">
        <v>9</v>
      </c>
      <c r="B3" t="s">
        <v>10</v>
      </c>
      <c r="C3">
        <v>700.76</v>
      </c>
      <c r="D3">
        <v>1607.42</v>
      </c>
      <c r="E3">
        <v>9.5040600000000008</v>
      </c>
      <c r="F3">
        <v>23477</v>
      </c>
      <c r="H3" t="s">
        <v>9</v>
      </c>
      <c r="I3" t="s">
        <v>10</v>
      </c>
      <c r="J3">
        <v>702.47</v>
      </c>
      <c r="K3">
        <v>1539.64</v>
      </c>
      <c r="L3">
        <v>11.3834</v>
      </c>
      <c r="M3">
        <v>23477</v>
      </c>
      <c r="O3">
        <f>C3/J3</f>
        <v>0.99756573234444168</v>
      </c>
      <c r="P3">
        <f>D3/K3</f>
        <v>1.0440232781689225</v>
      </c>
      <c r="Q3">
        <f>E3/L3</f>
        <v>0.8349052128538047</v>
      </c>
      <c r="R3">
        <f>F3/M3</f>
        <v>1</v>
      </c>
    </row>
    <row r="4" spans="1:18" x14ac:dyDescent="0.35">
      <c r="A4" t="s">
        <v>9</v>
      </c>
      <c r="B4" t="s">
        <v>13</v>
      </c>
      <c r="C4">
        <v>1352.86</v>
      </c>
      <c r="D4">
        <v>2928.33</v>
      </c>
      <c r="E4">
        <v>15.410600000000001</v>
      </c>
      <c r="F4">
        <v>24573</v>
      </c>
      <c r="H4" t="s">
        <v>9</v>
      </c>
      <c r="I4" t="s">
        <v>13</v>
      </c>
      <c r="J4">
        <v>1360.49</v>
      </c>
      <c r="K4">
        <v>3006.57</v>
      </c>
      <c r="L4">
        <v>15.410600000000001</v>
      </c>
      <c r="M4">
        <v>24573</v>
      </c>
      <c r="O4">
        <f t="shared" ref="O4:O24" si="0">C4/J4</f>
        <v>0.99439172651030139</v>
      </c>
      <c r="P4">
        <f t="shared" ref="P4:P24" si="1">D4/K4</f>
        <v>0.97397699039104357</v>
      </c>
      <c r="Q4">
        <f t="shared" ref="Q4:Q24" si="2">E4/L4</f>
        <v>1</v>
      </c>
      <c r="R4">
        <f t="shared" ref="R4:R24" si="3">F4/M4</f>
        <v>1</v>
      </c>
    </row>
    <row r="5" spans="1:18" x14ac:dyDescent="0.35">
      <c r="A5" t="s">
        <v>9</v>
      </c>
      <c r="B5" t="s">
        <v>14</v>
      </c>
      <c r="C5">
        <v>401.13</v>
      </c>
      <c r="D5">
        <v>477.33</v>
      </c>
      <c r="E5">
        <v>15.138999999999999</v>
      </c>
      <c r="F5">
        <v>7461</v>
      </c>
      <c r="H5" t="s">
        <v>9</v>
      </c>
      <c r="I5" t="s">
        <v>14</v>
      </c>
      <c r="J5">
        <v>370.93</v>
      </c>
      <c r="K5">
        <v>495.56</v>
      </c>
      <c r="L5">
        <v>14.6434</v>
      </c>
      <c r="M5">
        <v>7461</v>
      </c>
      <c r="O5">
        <f t="shared" si="0"/>
        <v>1.0814169789448143</v>
      </c>
      <c r="P5">
        <f t="shared" si="1"/>
        <v>0.96321333440955681</v>
      </c>
      <c r="Q5">
        <f t="shared" si="2"/>
        <v>1.033844598931942</v>
      </c>
      <c r="R5">
        <f t="shared" si="3"/>
        <v>1</v>
      </c>
    </row>
    <row r="6" spans="1:18" x14ac:dyDescent="0.35">
      <c r="A6" t="s">
        <v>9</v>
      </c>
      <c r="B6" t="s">
        <v>15</v>
      </c>
      <c r="C6">
        <v>375.83</v>
      </c>
      <c r="D6">
        <v>1989.65</v>
      </c>
      <c r="E6">
        <v>855.60500000000002</v>
      </c>
      <c r="F6">
        <v>15265</v>
      </c>
      <c r="H6" t="s">
        <v>9</v>
      </c>
      <c r="I6" t="s">
        <v>15</v>
      </c>
      <c r="J6">
        <v>391.78</v>
      </c>
      <c r="K6">
        <v>1930.09</v>
      </c>
      <c r="L6">
        <v>855.60500000000002</v>
      </c>
      <c r="M6">
        <v>15265</v>
      </c>
      <c r="O6">
        <f t="shared" si="0"/>
        <v>0.95928837612946039</v>
      </c>
      <c r="P6">
        <f t="shared" si="1"/>
        <v>1.0308586646218572</v>
      </c>
      <c r="Q6">
        <f t="shared" si="2"/>
        <v>1</v>
      </c>
      <c r="R6">
        <f t="shared" si="3"/>
        <v>1</v>
      </c>
    </row>
    <row r="7" spans="1:18" x14ac:dyDescent="0.35">
      <c r="A7" t="s">
        <v>9</v>
      </c>
      <c r="B7" t="s">
        <v>16</v>
      </c>
      <c r="C7">
        <v>677.96</v>
      </c>
      <c r="D7">
        <v>1402.07</v>
      </c>
      <c r="E7">
        <v>11.6631</v>
      </c>
      <c r="F7">
        <v>15436</v>
      </c>
      <c r="H7" t="s">
        <v>9</v>
      </c>
      <c r="I7" t="s">
        <v>16</v>
      </c>
      <c r="J7">
        <v>677.66</v>
      </c>
      <c r="K7">
        <v>1457.74</v>
      </c>
      <c r="L7">
        <v>10.989599999999999</v>
      </c>
      <c r="M7">
        <v>15436</v>
      </c>
      <c r="O7">
        <f t="shared" si="0"/>
        <v>1.0004426998789955</v>
      </c>
      <c r="P7">
        <f t="shared" si="1"/>
        <v>0.96181074814438783</v>
      </c>
      <c r="Q7">
        <f t="shared" si="2"/>
        <v>1.0612852151124701</v>
      </c>
      <c r="R7">
        <f t="shared" si="3"/>
        <v>1</v>
      </c>
    </row>
    <row r="8" spans="1:18" x14ac:dyDescent="0.35">
      <c r="A8" t="s">
        <v>9</v>
      </c>
      <c r="B8" t="s">
        <v>17</v>
      </c>
      <c r="C8">
        <v>269.64999999999998</v>
      </c>
      <c r="D8">
        <v>634.29</v>
      </c>
      <c r="E8">
        <v>9.0653299999999994</v>
      </c>
      <c r="F8">
        <v>10574</v>
      </c>
      <c r="H8" t="s">
        <v>9</v>
      </c>
      <c r="I8" t="s">
        <v>17</v>
      </c>
      <c r="J8">
        <v>270.69</v>
      </c>
      <c r="K8">
        <v>668.84</v>
      </c>
      <c r="L8">
        <v>9.35032</v>
      </c>
      <c r="M8">
        <v>10574</v>
      </c>
      <c r="O8">
        <f t="shared" si="0"/>
        <v>0.99615796667774936</v>
      </c>
      <c r="P8">
        <f t="shared" si="1"/>
        <v>0.9483434005143232</v>
      </c>
      <c r="Q8">
        <f t="shared" si="2"/>
        <v>0.96952082923365179</v>
      </c>
      <c r="R8">
        <f t="shared" si="3"/>
        <v>1</v>
      </c>
    </row>
    <row r="9" spans="1:18" x14ac:dyDescent="0.35">
      <c r="A9" t="s">
        <v>9</v>
      </c>
      <c r="B9" t="s">
        <v>18</v>
      </c>
      <c r="C9">
        <v>361.4</v>
      </c>
      <c r="D9">
        <v>595.12</v>
      </c>
      <c r="E9">
        <v>8.0952800000000007</v>
      </c>
      <c r="F9">
        <v>9585</v>
      </c>
      <c r="H9" t="s">
        <v>9</v>
      </c>
      <c r="I9" t="s">
        <v>18</v>
      </c>
      <c r="J9">
        <v>349.61</v>
      </c>
      <c r="K9">
        <v>579.04999999999995</v>
      </c>
      <c r="L9">
        <v>11.2881</v>
      </c>
      <c r="M9">
        <v>9585</v>
      </c>
      <c r="O9">
        <f t="shared" si="0"/>
        <v>1.0337232916678583</v>
      </c>
      <c r="P9">
        <f t="shared" si="1"/>
        <v>1.0277523529919697</v>
      </c>
      <c r="Q9">
        <f t="shared" si="2"/>
        <v>0.71715169071854434</v>
      </c>
      <c r="R9">
        <f t="shared" si="3"/>
        <v>1</v>
      </c>
    </row>
    <row r="10" spans="1:18" x14ac:dyDescent="0.35">
      <c r="A10" t="s">
        <v>9</v>
      </c>
      <c r="B10" t="s">
        <v>19</v>
      </c>
      <c r="C10">
        <v>254.86</v>
      </c>
      <c r="D10">
        <v>957.24</v>
      </c>
      <c r="E10">
        <v>7.4058700000000002</v>
      </c>
      <c r="F10">
        <v>16677</v>
      </c>
      <c r="H10" t="s">
        <v>9</v>
      </c>
      <c r="I10" t="s">
        <v>19</v>
      </c>
      <c r="J10">
        <v>269.58999999999997</v>
      </c>
      <c r="K10">
        <v>1045.52</v>
      </c>
      <c r="L10">
        <v>7.4116999999999997</v>
      </c>
      <c r="M10">
        <v>16677</v>
      </c>
      <c r="O10">
        <f t="shared" si="0"/>
        <v>0.94536147483215272</v>
      </c>
      <c r="P10">
        <f t="shared" si="1"/>
        <v>0.91556354732573264</v>
      </c>
      <c r="Q10">
        <f t="shared" si="2"/>
        <v>0.99921340583132079</v>
      </c>
      <c r="R10">
        <f t="shared" si="3"/>
        <v>1</v>
      </c>
    </row>
    <row r="11" spans="1:18" x14ac:dyDescent="0.35">
      <c r="A11" t="s">
        <v>9</v>
      </c>
      <c r="B11" t="s">
        <v>20</v>
      </c>
      <c r="C11">
        <v>327.33</v>
      </c>
      <c r="D11">
        <v>506.27</v>
      </c>
      <c r="E11">
        <v>11.8269</v>
      </c>
      <c r="F11">
        <v>8391</v>
      </c>
      <c r="H11" t="s">
        <v>9</v>
      </c>
      <c r="I11" t="s">
        <v>20</v>
      </c>
      <c r="J11">
        <v>321.95</v>
      </c>
      <c r="K11">
        <v>507.08</v>
      </c>
      <c r="L11">
        <v>11.3619</v>
      </c>
      <c r="M11">
        <v>8391</v>
      </c>
      <c r="O11">
        <f t="shared" si="0"/>
        <v>1.0167106693585961</v>
      </c>
      <c r="P11">
        <f t="shared" si="1"/>
        <v>0.99840261891614734</v>
      </c>
      <c r="Q11">
        <f t="shared" si="2"/>
        <v>1.0409262535315396</v>
      </c>
      <c r="R11">
        <f t="shared" si="3"/>
        <v>1</v>
      </c>
    </row>
    <row r="12" spans="1:18" x14ac:dyDescent="0.35">
      <c r="A12" t="s">
        <v>9</v>
      </c>
      <c r="B12" t="s">
        <v>21</v>
      </c>
      <c r="C12">
        <v>470.2</v>
      </c>
      <c r="D12">
        <v>850.39</v>
      </c>
      <c r="E12">
        <v>12.744899999999999</v>
      </c>
      <c r="F12">
        <v>9107</v>
      </c>
      <c r="H12" t="s">
        <v>9</v>
      </c>
      <c r="I12" t="s">
        <v>21</v>
      </c>
      <c r="J12">
        <v>473.76</v>
      </c>
      <c r="K12">
        <v>844.28</v>
      </c>
      <c r="L12">
        <v>13.3895</v>
      </c>
      <c r="M12">
        <v>9107</v>
      </c>
      <c r="O12">
        <f t="shared" si="0"/>
        <v>0.99248564674096584</v>
      </c>
      <c r="P12">
        <f t="shared" si="1"/>
        <v>1.0072369356137774</v>
      </c>
      <c r="Q12">
        <f t="shared" si="2"/>
        <v>0.95185779902162138</v>
      </c>
      <c r="R12">
        <f t="shared" si="3"/>
        <v>1</v>
      </c>
    </row>
    <row r="13" spans="1:18" x14ac:dyDescent="0.35">
      <c r="A13" t="s">
        <v>9</v>
      </c>
      <c r="B13" t="s">
        <v>22</v>
      </c>
      <c r="C13">
        <v>180.62</v>
      </c>
      <c r="D13">
        <v>655.22</v>
      </c>
      <c r="E13">
        <v>844.84299999999996</v>
      </c>
      <c r="F13">
        <v>7874</v>
      </c>
      <c r="H13" t="s">
        <v>9</v>
      </c>
      <c r="I13" t="s">
        <v>22</v>
      </c>
      <c r="J13">
        <v>181.29</v>
      </c>
      <c r="K13">
        <v>639.47</v>
      </c>
      <c r="L13">
        <v>848.56200000000001</v>
      </c>
      <c r="M13">
        <v>7874</v>
      </c>
      <c r="O13">
        <f t="shared" si="0"/>
        <v>0.99630426388659066</v>
      </c>
      <c r="P13">
        <f t="shared" si="1"/>
        <v>1.0246297715295478</v>
      </c>
      <c r="Q13">
        <f t="shared" si="2"/>
        <v>0.99561729137057742</v>
      </c>
      <c r="R13">
        <f t="shared" si="3"/>
        <v>1</v>
      </c>
    </row>
    <row r="14" spans="1:18" x14ac:dyDescent="0.35">
      <c r="A14" t="s">
        <v>9</v>
      </c>
      <c r="B14" t="s">
        <v>23</v>
      </c>
      <c r="C14">
        <v>179.17</v>
      </c>
      <c r="D14">
        <v>348.04</v>
      </c>
      <c r="E14">
        <v>78.008499999999998</v>
      </c>
      <c r="F14">
        <v>5882</v>
      </c>
      <c r="H14" t="s">
        <v>9</v>
      </c>
      <c r="I14" t="s">
        <v>23</v>
      </c>
      <c r="J14">
        <v>188.37</v>
      </c>
      <c r="K14">
        <v>364.96</v>
      </c>
      <c r="L14">
        <v>78.008499999999998</v>
      </c>
      <c r="M14">
        <v>5882</v>
      </c>
      <c r="O14">
        <f t="shared" si="0"/>
        <v>0.95115995115995111</v>
      </c>
      <c r="P14">
        <f t="shared" si="1"/>
        <v>0.95363875493204742</v>
      </c>
      <c r="Q14">
        <f t="shared" si="2"/>
        <v>1</v>
      </c>
      <c r="R14">
        <f t="shared" si="3"/>
        <v>1</v>
      </c>
    </row>
    <row r="15" spans="1:18" x14ac:dyDescent="0.35">
      <c r="A15" t="s">
        <v>9</v>
      </c>
      <c r="B15" t="s">
        <v>24</v>
      </c>
      <c r="C15">
        <v>260.64999999999998</v>
      </c>
      <c r="D15">
        <v>329</v>
      </c>
      <c r="E15">
        <v>11.7059</v>
      </c>
      <c r="F15">
        <v>5254</v>
      </c>
      <c r="H15" t="s">
        <v>9</v>
      </c>
      <c r="I15" t="s">
        <v>24</v>
      </c>
      <c r="J15">
        <v>260.08</v>
      </c>
      <c r="K15">
        <v>337.91</v>
      </c>
      <c r="L15">
        <v>11.5617</v>
      </c>
      <c r="M15">
        <v>5254</v>
      </c>
      <c r="O15">
        <f t="shared" si="0"/>
        <v>1.0021916333435865</v>
      </c>
      <c r="P15">
        <f t="shared" si="1"/>
        <v>0.97363203219792249</v>
      </c>
      <c r="Q15">
        <f t="shared" si="2"/>
        <v>1.0124722142937457</v>
      </c>
      <c r="R15">
        <f t="shared" si="3"/>
        <v>1</v>
      </c>
    </row>
    <row r="16" spans="1:18" x14ac:dyDescent="0.35">
      <c r="A16" t="s">
        <v>9</v>
      </c>
      <c r="B16" t="s">
        <v>25</v>
      </c>
      <c r="C16">
        <v>82.05</v>
      </c>
      <c r="D16">
        <v>76.180000000000007</v>
      </c>
      <c r="E16">
        <v>8.6423400000000008</v>
      </c>
      <c r="F16">
        <v>3425</v>
      </c>
      <c r="H16" t="s">
        <v>9</v>
      </c>
      <c r="I16" t="s">
        <v>25</v>
      </c>
      <c r="J16">
        <v>83.26</v>
      </c>
      <c r="K16">
        <v>91.19</v>
      </c>
      <c r="L16">
        <v>8.5094600000000007</v>
      </c>
      <c r="M16">
        <v>3425</v>
      </c>
      <c r="O16">
        <f t="shared" si="0"/>
        <v>0.98546721114580826</v>
      </c>
      <c r="P16">
        <f t="shared" si="1"/>
        <v>0.8353986182695472</v>
      </c>
      <c r="Q16">
        <f t="shared" si="2"/>
        <v>1.0156155619745555</v>
      </c>
      <c r="R16">
        <f t="shared" si="3"/>
        <v>1</v>
      </c>
    </row>
    <row r="17" spans="1:18" x14ac:dyDescent="0.35">
      <c r="A17" t="s">
        <v>9</v>
      </c>
      <c r="B17" t="s">
        <v>26</v>
      </c>
      <c r="C17">
        <v>223.69</v>
      </c>
      <c r="D17">
        <v>147.68</v>
      </c>
      <c r="E17">
        <v>9.3690599999999993</v>
      </c>
      <c r="F17">
        <v>4439</v>
      </c>
      <c r="H17" t="s">
        <v>9</v>
      </c>
      <c r="I17" t="s">
        <v>26</v>
      </c>
      <c r="J17">
        <v>221.95</v>
      </c>
      <c r="K17">
        <v>210.18</v>
      </c>
      <c r="L17">
        <v>8.9635099999999994</v>
      </c>
      <c r="M17">
        <v>4439</v>
      </c>
      <c r="O17">
        <f t="shared" si="0"/>
        <v>1.0078396035143051</v>
      </c>
      <c r="P17">
        <f t="shared" si="1"/>
        <v>0.70263583595013801</v>
      </c>
      <c r="Q17">
        <f t="shared" si="2"/>
        <v>1.0452445526361882</v>
      </c>
      <c r="R17">
        <f t="shared" si="3"/>
        <v>1</v>
      </c>
    </row>
    <row r="18" spans="1:18" x14ac:dyDescent="0.35">
      <c r="A18" t="s">
        <v>9</v>
      </c>
      <c r="B18" t="s">
        <v>27</v>
      </c>
      <c r="C18">
        <v>66.17</v>
      </c>
      <c r="D18">
        <v>80.37</v>
      </c>
      <c r="E18">
        <v>7.2668699999999999</v>
      </c>
      <c r="F18">
        <v>3941</v>
      </c>
      <c r="H18" t="s">
        <v>9</v>
      </c>
      <c r="I18" t="s">
        <v>27</v>
      </c>
      <c r="J18">
        <v>68.66</v>
      </c>
      <c r="K18">
        <v>99.65</v>
      </c>
      <c r="L18">
        <v>7.5136399999999997</v>
      </c>
      <c r="M18">
        <v>3941</v>
      </c>
      <c r="O18">
        <f t="shared" si="0"/>
        <v>0.96373434314011075</v>
      </c>
      <c r="P18">
        <f t="shared" si="1"/>
        <v>0.80652282990466628</v>
      </c>
      <c r="Q18">
        <f t="shared" si="2"/>
        <v>0.96715706368684162</v>
      </c>
      <c r="R18">
        <f t="shared" si="3"/>
        <v>1</v>
      </c>
    </row>
    <row r="19" spans="1:18" x14ac:dyDescent="0.35">
      <c r="A19" t="s">
        <v>9</v>
      </c>
      <c r="B19" t="s">
        <v>28</v>
      </c>
      <c r="C19">
        <v>111.33</v>
      </c>
      <c r="D19">
        <v>169.45</v>
      </c>
      <c r="E19">
        <v>7.3748500000000003</v>
      </c>
      <c r="F19">
        <v>5546</v>
      </c>
      <c r="H19" t="s">
        <v>9</v>
      </c>
      <c r="I19" t="s">
        <v>28</v>
      </c>
      <c r="J19">
        <v>111.4</v>
      </c>
      <c r="K19">
        <v>182.25</v>
      </c>
      <c r="L19">
        <v>7.3851699999999996</v>
      </c>
      <c r="M19">
        <v>5546</v>
      </c>
      <c r="O19">
        <f t="shared" si="0"/>
        <v>0.99937163375224414</v>
      </c>
      <c r="P19">
        <f t="shared" si="1"/>
        <v>0.92976680384087784</v>
      </c>
      <c r="Q19">
        <f t="shared" si="2"/>
        <v>0.99860260495019082</v>
      </c>
      <c r="R19">
        <f t="shared" si="3"/>
        <v>1</v>
      </c>
    </row>
    <row r="20" spans="1:18" x14ac:dyDescent="0.35">
      <c r="A20" t="s">
        <v>9</v>
      </c>
      <c r="B20" t="s">
        <v>29</v>
      </c>
      <c r="C20">
        <v>960.15</v>
      </c>
      <c r="D20">
        <v>7870.45</v>
      </c>
      <c r="E20">
        <v>10.5838</v>
      </c>
      <c r="F20">
        <v>64544</v>
      </c>
      <c r="H20" t="s">
        <v>9</v>
      </c>
      <c r="I20" t="s">
        <v>29</v>
      </c>
      <c r="J20">
        <v>962.06</v>
      </c>
      <c r="K20">
        <v>7870.67</v>
      </c>
      <c r="L20">
        <v>10.8157</v>
      </c>
      <c r="M20">
        <v>64544</v>
      </c>
      <c r="O20">
        <f t="shared" si="0"/>
        <v>0.99801467683928236</v>
      </c>
      <c r="P20">
        <f t="shared" si="1"/>
        <v>0.99997204812296792</v>
      </c>
      <c r="Q20">
        <f t="shared" si="2"/>
        <v>0.97855894671634758</v>
      </c>
      <c r="R20">
        <f t="shared" si="3"/>
        <v>1</v>
      </c>
    </row>
    <row r="21" spans="1:18" x14ac:dyDescent="0.35">
      <c r="A21" t="s">
        <v>9</v>
      </c>
      <c r="B21" t="s">
        <v>30</v>
      </c>
      <c r="C21">
        <v>725.62</v>
      </c>
      <c r="D21">
        <v>7185.22</v>
      </c>
      <c r="E21">
        <v>9.3139900000000004</v>
      </c>
      <c r="F21">
        <v>34220</v>
      </c>
      <c r="H21" t="s">
        <v>9</v>
      </c>
      <c r="I21" t="s">
        <v>30</v>
      </c>
      <c r="J21">
        <v>728.46</v>
      </c>
      <c r="K21">
        <v>7377.6</v>
      </c>
      <c r="L21">
        <v>8.2932000000000006</v>
      </c>
      <c r="M21">
        <v>34220</v>
      </c>
      <c r="O21">
        <f t="shared" si="0"/>
        <v>0.99610136452241715</v>
      </c>
      <c r="P21">
        <f t="shared" si="1"/>
        <v>0.97392376924745172</v>
      </c>
      <c r="Q21">
        <f t="shared" si="2"/>
        <v>1.123087589832634</v>
      </c>
      <c r="R21">
        <f t="shared" si="3"/>
        <v>1</v>
      </c>
    </row>
    <row r="22" spans="1:18" x14ac:dyDescent="0.35">
      <c r="A22" t="s">
        <v>9</v>
      </c>
      <c r="B22" t="s">
        <v>31</v>
      </c>
      <c r="C22">
        <v>1012.86</v>
      </c>
      <c r="D22">
        <v>2664.6</v>
      </c>
      <c r="E22">
        <v>22.747499999999999</v>
      </c>
      <c r="F22">
        <v>22116</v>
      </c>
      <c r="H22" t="s">
        <v>9</v>
      </c>
      <c r="I22" t="s">
        <v>31</v>
      </c>
      <c r="J22">
        <v>995.06</v>
      </c>
      <c r="K22">
        <v>2703.07</v>
      </c>
      <c r="L22">
        <v>22.747499999999999</v>
      </c>
      <c r="M22">
        <v>22116</v>
      </c>
      <c r="O22">
        <f t="shared" si="0"/>
        <v>1.0178883685405906</v>
      </c>
      <c r="P22">
        <f t="shared" si="1"/>
        <v>0.98576803412416247</v>
      </c>
      <c r="Q22">
        <f t="shared" si="2"/>
        <v>1</v>
      </c>
      <c r="R22">
        <f t="shared" si="3"/>
        <v>1</v>
      </c>
    </row>
    <row r="23" spans="1:18" x14ac:dyDescent="0.35">
      <c r="A23" t="s">
        <v>9</v>
      </c>
      <c r="B23" t="s">
        <v>32</v>
      </c>
      <c r="C23">
        <v>1522.86</v>
      </c>
      <c r="D23">
        <v>3954.84</v>
      </c>
      <c r="E23">
        <v>16.9344</v>
      </c>
      <c r="F23">
        <v>36029</v>
      </c>
      <c r="H23" t="s">
        <v>9</v>
      </c>
      <c r="I23" t="s">
        <v>32</v>
      </c>
      <c r="J23">
        <v>1540.46</v>
      </c>
      <c r="K23">
        <v>4064.1</v>
      </c>
      <c r="L23">
        <v>16.724499999999999</v>
      </c>
      <c r="M23">
        <v>36029</v>
      </c>
      <c r="O23">
        <f t="shared" si="0"/>
        <v>0.98857484128117568</v>
      </c>
      <c r="P23">
        <f t="shared" si="1"/>
        <v>0.9731158190005168</v>
      </c>
      <c r="Q23">
        <f t="shared" si="2"/>
        <v>1.0125504499387128</v>
      </c>
      <c r="R23">
        <f t="shared" si="3"/>
        <v>1</v>
      </c>
    </row>
    <row r="24" spans="1:18" x14ac:dyDescent="0.35">
      <c r="A24" t="s">
        <v>9</v>
      </c>
      <c r="B24" t="s">
        <v>33</v>
      </c>
      <c r="C24">
        <v>770.02</v>
      </c>
      <c r="D24">
        <v>3211.76</v>
      </c>
      <c r="E24">
        <v>7.5726899999999997</v>
      </c>
      <c r="F24">
        <v>32694</v>
      </c>
      <c r="H24" t="s">
        <v>9</v>
      </c>
      <c r="I24" t="s">
        <v>33</v>
      </c>
      <c r="J24">
        <v>784.68</v>
      </c>
      <c r="K24">
        <v>3383.54</v>
      </c>
      <c r="L24">
        <v>9.0419900000000002</v>
      </c>
      <c r="M24">
        <v>32694</v>
      </c>
      <c r="O24">
        <f t="shared" si="0"/>
        <v>0.98131722485599227</v>
      </c>
      <c r="P24">
        <f t="shared" si="1"/>
        <v>0.94923068738658334</v>
      </c>
      <c r="Q24">
        <f t="shared" si="2"/>
        <v>0.83750258516100984</v>
      </c>
      <c r="R24">
        <f t="shared" si="3"/>
        <v>1</v>
      </c>
    </row>
    <row r="25" spans="1:18" x14ac:dyDescent="0.35">
      <c r="O25">
        <f>GEOMEAN(O3:O24)</f>
        <v>0.99531785629317948</v>
      </c>
      <c r="P25">
        <f>GEOMEAN(P3:P24)</f>
        <v>0.9500114424319922</v>
      </c>
      <c r="Q25">
        <f>GEOMEAN(Q3:Q24)</f>
        <v>0.97759106943071972</v>
      </c>
    </row>
  </sheetData>
  <mergeCells count="2">
    <mergeCell ref="A1:E1"/>
    <mergeCell ref="H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qor</vt:lpstr>
      <vt:lpstr>parse</vt:lpstr>
      <vt:lpstr>parse_comparison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Khalid</dc:creator>
  <cp:lastModifiedBy>12263</cp:lastModifiedBy>
  <dcterms:created xsi:type="dcterms:W3CDTF">2015-06-05T18:17:20Z</dcterms:created>
  <dcterms:modified xsi:type="dcterms:W3CDTF">2021-08-24T02:54:10Z</dcterms:modified>
</cp:coreProperties>
</file>