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gxifan/Desktop/VTR QoR Comp/"/>
    </mc:Choice>
  </mc:AlternateContent>
  <xr:revisionPtr revIDLastSave="0" documentId="13_ncr:1_{B415BD7E-3030-B840-A5BC-6F023EE6F1FF}" xr6:coauthVersionLast="47" xr6:coauthVersionMax="47" xr10:uidLastSave="{00000000-0000-0000-0000-000000000000}"/>
  <bookViews>
    <workbookView xWindow="32040" yWindow="1600" windowWidth="27780" windowHeight="16440" xr2:uid="{41EF845E-0088-4199-9925-329576D8ECFC}"/>
  </bookViews>
  <sheets>
    <sheet name="comparis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2" i="1" l="1"/>
  <c r="T72" i="1"/>
  <c r="U72" i="1"/>
  <c r="V72" i="1"/>
  <c r="W72" i="1"/>
  <c r="X72" i="1"/>
  <c r="Y7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E51" i="1"/>
  <c r="E72" i="1" s="1"/>
  <c r="F51" i="1"/>
  <c r="G51" i="1"/>
  <c r="H51" i="1"/>
  <c r="I51" i="1"/>
  <c r="J51" i="1"/>
  <c r="K51" i="1"/>
  <c r="L51" i="1"/>
  <c r="M51" i="1"/>
  <c r="N51" i="1"/>
  <c r="O51" i="1"/>
  <c r="P51" i="1"/>
  <c r="Q51" i="1"/>
  <c r="Q72" i="1" s="1"/>
  <c r="R51" i="1"/>
  <c r="R72" i="1" s="1"/>
  <c r="Z51" i="1"/>
  <c r="AA51" i="1"/>
  <c r="AB51" i="1"/>
  <c r="AC51" i="1"/>
  <c r="AD51" i="1"/>
  <c r="AE51" i="1"/>
  <c r="AF51" i="1"/>
  <c r="AG51" i="1"/>
  <c r="AH51" i="1"/>
  <c r="AI51" i="1"/>
  <c r="AJ51" i="1"/>
  <c r="AK51" i="1"/>
  <c r="AK72" i="1" s="1"/>
  <c r="AL51" i="1"/>
  <c r="AL72" i="1" s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T72" i="1" s="1"/>
  <c r="BU51" i="1"/>
  <c r="BU72" i="1" s="1"/>
  <c r="BV51" i="1"/>
  <c r="BW51" i="1"/>
  <c r="BX51" i="1"/>
  <c r="BY51" i="1"/>
  <c r="BZ51" i="1"/>
  <c r="CA51" i="1"/>
  <c r="D51" i="1"/>
  <c r="BI72" i="1" l="1"/>
  <c r="F72" i="1"/>
  <c r="AW72" i="1"/>
  <c r="BX72" i="1"/>
  <c r="AY72" i="1"/>
  <c r="AA72" i="1"/>
  <c r="BK72" i="1"/>
  <c r="AM72" i="1"/>
  <c r="BH72" i="1"/>
  <c r="BW72" i="1"/>
  <c r="AV72" i="1"/>
  <c r="H72" i="1"/>
  <c r="AI72" i="1"/>
  <c r="AJ72" i="1"/>
  <c r="Z72" i="1"/>
  <c r="G72" i="1"/>
  <c r="BV72" i="1"/>
  <c r="BG72" i="1"/>
  <c r="O72" i="1"/>
  <c r="BS72" i="1"/>
  <c r="AU72" i="1"/>
  <c r="BR72" i="1"/>
  <c r="BF72" i="1"/>
  <c r="AT72" i="1"/>
  <c r="AH72" i="1"/>
  <c r="BQ72" i="1"/>
  <c r="BE72" i="1"/>
  <c r="AS72" i="1"/>
  <c r="AG72" i="1"/>
  <c r="N72" i="1"/>
  <c r="BJ72" i="1"/>
  <c r="AF72" i="1"/>
  <c r="BD72" i="1"/>
  <c r="CA72" i="1"/>
  <c r="L72" i="1"/>
  <c r="BP72" i="1"/>
  <c r="M72" i="1"/>
  <c r="BO72" i="1"/>
  <c r="BC72" i="1"/>
  <c r="AQ72" i="1"/>
  <c r="AE72" i="1"/>
  <c r="BZ72" i="1"/>
  <c r="BN72" i="1"/>
  <c r="BB72" i="1"/>
  <c r="AP72" i="1"/>
  <c r="AD72" i="1"/>
  <c r="K72" i="1"/>
  <c r="AX72" i="1"/>
  <c r="D72" i="1"/>
  <c r="AR72" i="1"/>
  <c r="AC72" i="1"/>
  <c r="BY72" i="1"/>
  <c r="BM72" i="1"/>
  <c r="BA72" i="1"/>
  <c r="AO72" i="1"/>
  <c r="J72" i="1"/>
  <c r="BL72" i="1"/>
  <c r="AZ72" i="1"/>
  <c r="AN72" i="1"/>
  <c r="AB72" i="1"/>
  <c r="I72" i="1"/>
  <c r="P72" i="1"/>
</calcChain>
</file>

<file path=xl/sharedStrings.xml><?xml version="1.0" encoding="utf-8"?>
<sst xmlns="http://schemas.openxmlformats.org/spreadsheetml/2006/main" count="915" uniqueCount="146">
  <si>
    <t xml:space="preserve"> arch</t>
  </si>
  <si>
    <t xml:space="preserve">                                            circuit</t>
  </si>
  <si>
    <t xml:space="preserve">             script_params</t>
  </si>
  <si>
    <t xml:space="preserve">  vtr_flow_elapsed_time</t>
  </si>
  <si>
    <t xml:space="preserve">  error</t>
  </si>
  <si>
    <t xml:space="preserve">  odin_synth_time</t>
  </si>
  <si>
    <t xml:space="preserve">  max_odin_mem</t>
  </si>
  <si>
    <t xml:space="preserve">  abc_depth</t>
  </si>
  <si>
    <t xml:space="preserve">  abc_synth_time</t>
  </si>
  <si>
    <t xml:space="preserve">  abc_cec_time</t>
  </si>
  <si>
    <t xml:space="preserve">  abc_sec_time</t>
  </si>
  <si>
    <t xml:space="preserve">  max_abc_mem</t>
  </si>
  <si>
    <t xml:space="preserve">  ace_time</t>
  </si>
  <si>
    <t xml:space="preserve">  max_ace_mem</t>
  </si>
  <si>
    <t xml:space="preserve">  num_clb</t>
  </si>
  <si>
    <t xml:space="preserve">  num_io</t>
  </si>
  <si>
    <t xml:space="preserve">  num_memories</t>
  </si>
  <si>
    <t xml:space="preserve">  num_mult</t>
  </si>
  <si>
    <t xml:space="preserve">  vpr_status</t>
  </si>
  <si>
    <t xml:space="preserve">  vpr_revision</t>
  </si>
  <si>
    <t xml:space="preserve">                  vpr_build_info</t>
  </si>
  <si>
    <t xml:space="preserve">                  vpr_compiler</t>
  </si>
  <si>
    <t xml:space="preserve">                                           vpr_compiled</t>
  </si>
  <si>
    <t xml:space="preserve">         hostname</t>
  </si>
  <si>
    <t xml:space="preserve">               rundir</t>
  </si>
  <si>
    <t xml:space="preserve">                                                       max_vpr_mem</t>
  </si>
  <si>
    <t xml:space="preserve">  num_primary_inputs</t>
  </si>
  <si>
    <t xml:space="preserve">  num_primary_outputs</t>
  </si>
  <si>
    <t xml:space="preserve">  num_pre_packed_nets</t>
  </si>
  <si>
    <t xml:space="preserve">  num_pre_packed_blocks</t>
  </si>
  <si>
    <t xml:space="preserve">  num_netlist_clocks</t>
  </si>
  <si>
    <t xml:space="preserve">  num_post_packed_nets</t>
  </si>
  <si>
    <t xml:space="preserve">  num_post_packed_blocks</t>
  </si>
  <si>
    <t xml:space="preserve">  device_width</t>
  </si>
  <si>
    <t xml:space="preserve">  device_height</t>
  </si>
  <si>
    <t xml:space="preserve">  device_grid_tiles</t>
  </si>
  <si>
    <t xml:space="preserve">  device_limiting_resources</t>
  </si>
  <si>
    <t xml:space="preserve">  device_name</t>
  </si>
  <si>
    <t xml:space="preserve">  pack_time</t>
  </si>
  <si>
    <t xml:space="preserve">  placed_wirelength_est</t>
  </si>
  <si>
    <t xml:space="preserve">  place_time</t>
  </si>
  <si>
    <t xml:space="preserve">  place_quench_time</t>
  </si>
  <si>
    <t xml:space="preserve">  placed_CPD_est</t>
  </si>
  <si>
    <t xml:space="preserve">  placed_setup_TNS_est</t>
  </si>
  <si>
    <t xml:space="preserve">  placed_setup_WNS_est</t>
  </si>
  <si>
    <t xml:space="preserve">  placed_geomean_nonvirtual_intradomain_critical_path_delay_est</t>
  </si>
  <si>
    <t xml:space="preserve">  place_delay_matrix_lookup_time</t>
  </si>
  <si>
    <t xml:space="preserve">  place_quench_timing_analysis_time</t>
  </si>
  <si>
    <t xml:space="preserve">  place_quench_sta_time</t>
  </si>
  <si>
    <t xml:space="preserve">  place_total_timing_analysis_time</t>
  </si>
  <si>
    <t xml:space="preserve">  place_total_sta_time</t>
  </si>
  <si>
    <t xml:space="preserve">  min_chan_width</t>
  </si>
  <si>
    <t xml:space="preserve">  routed_wirelength</t>
  </si>
  <si>
    <t xml:space="preserve">  min_chan_width_route_success_iteration</t>
  </si>
  <si>
    <t xml:space="preserve">  logic_block_area_total</t>
  </si>
  <si>
    <t xml:space="preserve">  logic_block_area_used</t>
  </si>
  <si>
    <t xml:space="preserve">  min_chan_width_routing_area_total</t>
  </si>
  <si>
    <t xml:space="preserve">  min_chan_width_routing_area_per_tile</t>
  </si>
  <si>
    <t xml:space="preserve">  min_chan_width_route_time</t>
  </si>
  <si>
    <t xml:space="preserve">  min_chan_width_total_timing_analysis_time</t>
  </si>
  <si>
    <t xml:space="preserve">  min_chan_width_total_sta_time</t>
  </si>
  <si>
    <t xml:space="preserve">  crit_path_routed_wirelength</t>
  </si>
  <si>
    <t xml:space="preserve">  crit_path_route_success_iteration</t>
  </si>
  <si>
    <t xml:space="preserve">  crit_path_total_nets_routed</t>
  </si>
  <si>
    <t xml:space="preserve">  crit_path_total_connections_routed</t>
  </si>
  <si>
    <t xml:space="preserve">  crit_path_total_heap_pushes</t>
  </si>
  <si>
    <t xml:space="preserve">  crit_path_total_heap_pops</t>
  </si>
  <si>
    <t xml:space="preserve">  critical_path_delay</t>
  </si>
  <si>
    <t xml:space="preserve">  geomean_nonvirtual_intradomain_critical_path_delay</t>
  </si>
  <si>
    <t xml:space="preserve">  setup_TNS</t>
  </si>
  <si>
    <t xml:space="preserve">  setup_WNS</t>
  </si>
  <si>
    <t xml:space="preserve">  hold_TNS</t>
  </si>
  <si>
    <t xml:space="preserve">   hold_WNS</t>
  </si>
  <si>
    <t xml:space="preserve">    crit_path_routing_area_total</t>
  </si>
  <si>
    <t xml:space="preserve">  crit_path_routing_area_per_tile</t>
  </si>
  <si>
    <t xml:space="preserve">  router_lookahead_computation_time</t>
  </si>
  <si>
    <t xml:space="preserve">  crit_path_route_time</t>
  </si>
  <si>
    <t xml:space="preserve">  crit_path_total_timing_analysis_time</t>
  </si>
  <si>
    <t xml:space="preserve">  crit_path_total_sta_time</t>
  </si>
  <si>
    <t xml:space="preserve"> </t>
  </si>
  <si>
    <t xml:space="preserve"> k6_frac_N10_frac_chain_depop50_mem32K_40nm.xml</t>
  </si>
  <si>
    <t xml:space="preserve">  arm_core.v</t>
  </si>
  <si>
    <t xml:space="preserve">          common</t>
  </si>
  <si>
    <t xml:space="preserve">                 </t>
  </si>
  <si>
    <t xml:space="preserve">         success</t>
  </si>
  <si>
    <t xml:space="preserve">  release IPO VTR_ASSERT_LEVEL=2</t>
  </si>
  <si>
    <t xml:space="preserve">  GNU 8.4.0 on Linux-3.10.0-1127.18.2.el7.x86_64 x86_64</t>
  </si>
  <si>
    <t xml:space="preserve">  lnissrv4.eng.utah.edu</t>
  </si>
  <si>
    <t xml:space="preserve">  /research/ece/lnis/USERS/tang/github/vtr-verilog-to-routing</t>
  </si>
  <si>
    <t xml:space="preserve">               clb memory</t>
  </si>
  <si>
    <t xml:space="preserve">                 auto</t>
  </si>
  <si>
    <t xml:space="preserve">                  </t>
  </si>
  <si>
    <t xml:space="preserve">  bgm.v</t>
  </si>
  <si>
    <t xml:space="preserve">               common</t>
  </si>
  <si>
    <t xml:space="preserve">        success</t>
  </si>
  <si>
    <t xml:space="preserve">               clb</t>
  </si>
  <si>
    <t xml:space="preserve">                        auto</t>
  </si>
  <si>
    <t xml:space="preserve">  blob_merge.v</t>
  </si>
  <si>
    <t xml:space="preserve">        common</t>
  </si>
  <si>
    <t xml:space="preserve">                clb</t>
  </si>
  <si>
    <t xml:space="preserve">  boundtop.v</t>
  </si>
  <si>
    <t xml:space="preserve">                   </t>
  </si>
  <si>
    <t xml:space="preserve">                </t>
  </si>
  <si>
    <t xml:space="preserve">  ch_intrinsics.v</t>
  </si>
  <si>
    <t xml:space="preserve">     common</t>
  </si>
  <si>
    <t xml:space="preserve">  diffeq1.v</t>
  </si>
  <si>
    <t xml:space="preserve">           common</t>
  </si>
  <si>
    <t xml:space="preserve">                mult_36</t>
  </si>
  <si>
    <t xml:space="preserve">                    auto</t>
  </si>
  <si>
    <t xml:space="preserve">  diffeq2.v</t>
  </si>
  <si>
    <t xml:space="preserve">  LU8PEEng.v</t>
  </si>
  <si>
    <t xml:space="preserve">  LU32PEEng.v</t>
  </si>
  <si>
    <t xml:space="preserve">         common</t>
  </si>
  <si>
    <t xml:space="preserve">  mcml.v</t>
  </si>
  <si>
    <t xml:space="preserve">              common</t>
  </si>
  <si>
    <t xml:space="preserve">  mkDelayWorker32B.v</t>
  </si>
  <si>
    <t xml:space="preserve">  common</t>
  </si>
  <si>
    <t xml:space="preserve">               memory</t>
  </si>
  <si>
    <t xml:space="preserve">                     auto</t>
  </si>
  <si>
    <t xml:space="preserve">  mkPktMerge.v</t>
  </si>
  <si>
    <t xml:space="preserve">                memory</t>
  </si>
  <si>
    <t xml:space="preserve">  mkSMAdapter4B.v</t>
  </si>
  <si>
    <t xml:space="preserve">  or1200.v</t>
  </si>
  <si>
    <t xml:space="preserve">            common</t>
  </si>
  <si>
    <t xml:space="preserve">                io</t>
  </si>
  <si>
    <t xml:space="preserve">                         auto</t>
  </si>
  <si>
    <t xml:space="preserve">  raygentop.v</t>
  </si>
  <si>
    <t xml:space="preserve">  sha.v</t>
  </si>
  <si>
    <t xml:space="preserve">  spree.v</t>
  </si>
  <si>
    <t xml:space="preserve">             common</t>
  </si>
  <si>
    <t xml:space="preserve">  stereovision0.v</t>
  </si>
  <si>
    <t xml:space="preserve">  stereovision1.v</t>
  </si>
  <si>
    <t xml:space="preserve">               mult_36</t>
  </si>
  <si>
    <t xml:space="preserve">  stereovision2.v</t>
  </si>
  <si>
    <t xml:space="preserve">       success</t>
  </si>
  <si>
    <t xml:space="preserve">              mult_36</t>
  </si>
  <si>
    <t xml:space="preserve">  stereovision3.v</t>
  </si>
  <si>
    <t xml:space="preserve">                 clb</t>
  </si>
  <si>
    <t xml:space="preserve">                    </t>
  </si>
  <si>
    <t>Pull request</t>
  </si>
  <si>
    <t>Current master</t>
  </si>
  <si>
    <t>Comparison</t>
  </si>
  <si>
    <t xml:space="preserve">     v8.0.0-3514-ge6e1fc043-dirty</t>
  </si>
  <si>
    <t xml:space="preserve">  2021-08-08T19:21:00</t>
  </si>
  <si>
    <t xml:space="preserve">     v8.0.0-4123-gba0eebd6e-dirty</t>
  </si>
  <si>
    <t xml:space="preserve">  2021-08-15T19:10:08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</si>
</sst>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rgb="FF00B05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1" fontId="0" fillId="0" borderId="0" xfId="0" applyNumberFormat="1"/>
    <xf numFmtId="9" fontId="0" fillId="0" borderId="0" xfId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9" fontId="2" fillId="0" borderId="0" xfId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4" fillId="3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5" fillId="2" borderId="0" xfId="0" applyFont="1" applyFill="1"/>
    <xf numFmtId="0" fontId="5" fillId="4" borderId="0" xfId="0" applyFont="1" applyFill="1"/>
    <xf numFmtId="9" fontId="5" fillId="0" borderId="0" xfId="1" applyFo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21D2-5721-48F7-81DE-1E0CC73BA3AA}">
  <dimension ref="A1:CB75"/>
  <sheetViews>
    <sheetView tabSelected="1" topLeftCell="AD47" workbookViewId="0">
      <selection activeCell="AM50" sqref="AM50"/>
    </sheetView>
  </sheetViews>
  <sheetFormatPr baseColWidth="10" defaultColWidth="8.83203125" defaultRowHeight="15"/>
  <cols>
    <col min="1" max="1" width="49.83203125" customWidth="1"/>
    <col min="68" max="68" width="8.83203125" style="11"/>
  </cols>
  <sheetData>
    <row r="1" spans="1:80" s="4" customFormat="1">
      <c r="A1" s="4" t="s">
        <v>139</v>
      </c>
      <c r="BP1" s="10"/>
    </row>
    <row r="2" spans="1:80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s="11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</row>
    <row r="3" spans="1:80">
      <c r="A3" s="8" t="s">
        <v>80</v>
      </c>
      <c r="B3" s="8" t="s">
        <v>81</v>
      </c>
      <c r="C3" s="8" t="s">
        <v>82</v>
      </c>
      <c r="D3" s="8">
        <v>310.23</v>
      </c>
      <c r="E3" s="8" t="s">
        <v>83</v>
      </c>
      <c r="F3" s="8">
        <v>5.59</v>
      </c>
      <c r="G3" s="8">
        <v>125168</v>
      </c>
      <c r="H3" s="8">
        <v>18</v>
      </c>
      <c r="I3" s="8">
        <v>77.92</v>
      </c>
      <c r="J3" s="8">
        <v>-1</v>
      </c>
      <c r="K3" s="8">
        <v>-1</v>
      </c>
      <c r="L3" s="8">
        <v>62428</v>
      </c>
      <c r="M3" s="8">
        <v>-1</v>
      </c>
      <c r="N3" s="8">
        <v>-1</v>
      </c>
      <c r="O3" s="8">
        <v>844</v>
      </c>
      <c r="P3" s="8">
        <v>133</v>
      </c>
      <c r="Q3" s="8">
        <v>24</v>
      </c>
      <c r="R3" s="8">
        <v>0</v>
      </c>
      <c r="S3" s="8" t="s">
        <v>84</v>
      </c>
      <c r="T3" s="8" t="s">
        <v>144</v>
      </c>
      <c r="U3" s="8" t="s">
        <v>85</v>
      </c>
      <c r="V3" s="8" t="s">
        <v>86</v>
      </c>
      <c r="W3" s="8" t="s">
        <v>145</v>
      </c>
      <c r="X3" s="8" t="s">
        <v>87</v>
      </c>
      <c r="Y3" s="8" t="s">
        <v>88</v>
      </c>
      <c r="Z3" s="8">
        <v>286056</v>
      </c>
      <c r="AA3" s="8">
        <v>133</v>
      </c>
      <c r="AB3" s="8">
        <v>179</v>
      </c>
      <c r="AC3" s="8">
        <v>18339</v>
      </c>
      <c r="AD3" s="8">
        <v>18121</v>
      </c>
      <c r="AE3" s="8">
        <v>1</v>
      </c>
      <c r="AF3" s="8">
        <v>8939</v>
      </c>
      <c r="AG3" s="8">
        <v>1180</v>
      </c>
      <c r="AH3" s="8">
        <v>36</v>
      </c>
      <c r="AI3" s="8">
        <v>36</v>
      </c>
      <c r="AJ3" s="8">
        <v>1296</v>
      </c>
      <c r="AK3" s="8" t="s">
        <v>89</v>
      </c>
      <c r="AL3" s="8" t="s">
        <v>90</v>
      </c>
      <c r="AM3" s="8">
        <v>14.3</v>
      </c>
      <c r="AN3" s="8">
        <v>133843</v>
      </c>
      <c r="AO3" s="8">
        <v>16.940000000000001</v>
      </c>
      <c r="AP3" s="8">
        <v>0.11</v>
      </c>
      <c r="AQ3" s="8">
        <v>18.418399999999998</v>
      </c>
      <c r="AR3" s="8">
        <v>-141279</v>
      </c>
      <c r="AS3" s="8">
        <v>-18.418399999999998</v>
      </c>
      <c r="AT3" s="8">
        <v>18.418399999999998</v>
      </c>
      <c r="AU3" s="8">
        <v>3.82</v>
      </c>
      <c r="AV3" s="8">
        <v>3.5418100000000001E-2</v>
      </c>
      <c r="AW3" s="8">
        <v>3.0782899999999998E-2</v>
      </c>
      <c r="AX3" s="8">
        <v>5.2501199999999999</v>
      </c>
      <c r="AY3" s="8">
        <v>4.3062800000000001</v>
      </c>
      <c r="AZ3" s="8">
        <v>146</v>
      </c>
      <c r="BA3" s="8">
        <v>224959</v>
      </c>
      <c r="BB3" s="8">
        <v>37</v>
      </c>
      <c r="BC3" s="9">
        <v>72182800</v>
      </c>
      <c r="BD3" s="9">
        <v>58639500</v>
      </c>
      <c r="BE3" s="9">
        <v>12360600</v>
      </c>
      <c r="BF3" s="8">
        <v>9537.51</v>
      </c>
      <c r="BG3" s="8">
        <v>128.30000000000001</v>
      </c>
      <c r="BH3" s="8">
        <v>18.670000000000002</v>
      </c>
      <c r="BI3" s="8">
        <v>15.7742</v>
      </c>
      <c r="BJ3" s="8">
        <v>207535</v>
      </c>
      <c r="BK3" s="8">
        <v>16</v>
      </c>
      <c r="BL3" s="8">
        <v>38497</v>
      </c>
      <c r="BM3" s="8">
        <v>147575</v>
      </c>
      <c r="BN3" s="8">
        <v>36095601</v>
      </c>
      <c r="BO3" s="8">
        <v>8273636</v>
      </c>
      <c r="BP3" s="12">
        <v>20.027799999999999</v>
      </c>
      <c r="BQ3" s="8">
        <v>20.027799999999999</v>
      </c>
      <c r="BR3" s="8">
        <v>-158267</v>
      </c>
      <c r="BS3" s="8">
        <v>-20.027799999999999</v>
      </c>
      <c r="BT3" s="8">
        <v>0</v>
      </c>
      <c r="BU3" s="8">
        <v>0</v>
      </c>
      <c r="BV3" s="9">
        <v>15572900</v>
      </c>
      <c r="BW3" s="8">
        <v>12016.1</v>
      </c>
      <c r="BX3" s="8">
        <v>4.28</v>
      </c>
      <c r="BY3" s="8">
        <v>9.25</v>
      </c>
      <c r="BZ3" s="8">
        <v>2.24065</v>
      </c>
      <c r="CA3" s="8">
        <v>2.0285000000000002</v>
      </c>
      <c r="CB3" t="s">
        <v>91</v>
      </c>
    </row>
    <row r="4" spans="1:80">
      <c r="A4" s="8" t="s">
        <v>80</v>
      </c>
      <c r="B4" s="8" t="s">
        <v>92</v>
      </c>
      <c r="C4" s="8" t="s">
        <v>93</v>
      </c>
      <c r="D4" s="8">
        <v>683.67</v>
      </c>
      <c r="E4" s="8" t="s">
        <v>83</v>
      </c>
      <c r="F4" s="8">
        <v>13.6</v>
      </c>
      <c r="G4" s="8">
        <v>387508</v>
      </c>
      <c r="H4" s="8">
        <v>15</v>
      </c>
      <c r="I4" s="8">
        <v>238.93</v>
      </c>
      <c r="J4" s="8">
        <v>-1</v>
      </c>
      <c r="K4" s="8">
        <v>-1</v>
      </c>
      <c r="L4" s="8">
        <v>161372</v>
      </c>
      <c r="M4" s="8">
        <v>-1</v>
      </c>
      <c r="N4" s="8">
        <v>-1</v>
      </c>
      <c r="O4" s="8">
        <v>2307</v>
      </c>
      <c r="P4" s="8">
        <v>257</v>
      </c>
      <c r="Q4" s="8">
        <v>0</v>
      </c>
      <c r="R4" s="8">
        <v>11</v>
      </c>
      <c r="S4" s="8" t="s">
        <v>94</v>
      </c>
      <c r="T4" s="8" t="s">
        <v>144</v>
      </c>
      <c r="U4" s="8" t="s">
        <v>85</v>
      </c>
      <c r="V4" s="8" t="s">
        <v>86</v>
      </c>
      <c r="W4" s="8" t="s">
        <v>145</v>
      </c>
      <c r="X4" s="8" t="s">
        <v>87</v>
      </c>
      <c r="Y4" s="8" t="s">
        <v>88</v>
      </c>
      <c r="Z4" s="8">
        <v>668736</v>
      </c>
      <c r="AA4" s="8">
        <v>257</v>
      </c>
      <c r="AB4" s="8">
        <v>32</v>
      </c>
      <c r="AC4" s="8">
        <v>35908</v>
      </c>
      <c r="AD4" s="8">
        <v>33296</v>
      </c>
      <c r="AE4" s="8">
        <v>1</v>
      </c>
      <c r="AF4" s="8">
        <v>18838</v>
      </c>
      <c r="AG4" s="8">
        <v>2607</v>
      </c>
      <c r="AH4" s="8">
        <v>58</v>
      </c>
      <c r="AI4" s="8">
        <v>58</v>
      </c>
      <c r="AJ4" s="8">
        <v>3364</v>
      </c>
      <c r="AK4" s="8" t="s">
        <v>95</v>
      </c>
      <c r="AL4" s="8" t="s">
        <v>96</v>
      </c>
      <c r="AM4" s="8">
        <v>42.99</v>
      </c>
      <c r="AN4" s="8">
        <v>235429</v>
      </c>
      <c r="AO4" s="8">
        <v>62.24</v>
      </c>
      <c r="AP4" s="8">
        <v>0.41</v>
      </c>
      <c r="AQ4" s="8">
        <v>17.4391</v>
      </c>
      <c r="AR4" s="8">
        <v>-23409.1</v>
      </c>
      <c r="AS4" s="8">
        <v>-17.4391</v>
      </c>
      <c r="AT4" s="8">
        <v>17.4391</v>
      </c>
      <c r="AU4" s="8">
        <v>41.29</v>
      </c>
      <c r="AV4" s="8">
        <v>7.4354000000000003E-2</v>
      </c>
      <c r="AW4" s="8">
        <v>6.6021300000000005E-2</v>
      </c>
      <c r="AX4" s="8">
        <v>11.063599999999999</v>
      </c>
      <c r="AY4" s="8">
        <v>9.1053599999999992</v>
      </c>
      <c r="AZ4" s="8">
        <v>112</v>
      </c>
      <c r="BA4" s="8">
        <v>479499</v>
      </c>
      <c r="BB4" s="8">
        <v>41</v>
      </c>
      <c r="BC4" s="9">
        <v>200088000</v>
      </c>
      <c r="BD4" s="9">
        <v>128693000</v>
      </c>
      <c r="BE4" s="9">
        <v>26359300</v>
      </c>
      <c r="BF4" s="8">
        <v>7835.69</v>
      </c>
      <c r="BG4" s="8">
        <v>204.02</v>
      </c>
      <c r="BH4" s="8">
        <v>43.720500000000001</v>
      </c>
      <c r="BI4" s="8">
        <v>36.661200000000001</v>
      </c>
      <c r="BJ4" s="8">
        <v>442114</v>
      </c>
      <c r="BK4" s="8">
        <v>21</v>
      </c>
      <c r="BL4" s="8">
        <v>99544</v>
      </c>
      <c r="BM4" s="8">
        <v>467606</v>
      </c>
      <c r="BN4" s="8">
        <v>43136625</v>
      </c>
      <c r="BO4" s="8">
        <v>7767692</v>
      </c>
      <c r="BP4" s="12">
        <v>20.418900000000001</v>
      </c>
      <c r="BQ4" s="8">
        <v>20.418900000000001</v>
      </c>
      <c r="BR4" s="8">
        <v>-26309.7</v>
      </c>
      <c r="BS4" s="8">
        <v>-20.418900000000001</v>
      </c>
      <c r="BT4" s="8">
        <v>0</v>
      </c>
      <c r="BU4" s="8">
        <v>0</v>
      </c>
      <c r="BV4" s="9">
        <v>33305600</v>
      </c>
      <c r="BW4" s="8">
        <v>9900.58</v>
      </c>
      <c r="BX4" s="8">
        <v>10.6</v>
      </c>
      <c r="BY4" s="8">
        <v>14.04</v>
      </c>
      <c r="BZ4" s="8">
        <v>5.3699300000000001</v>
      </c>
      <c r="CA4" s="8">
        <v>4.7883800000000001</v>
      </c>
      <c r="CB4" t="s">
        <v>91</v>
      </c>
    </row>
    <row r="5" spans="1:80">
      <c r="A5" s="8" t="s">
        <v>80</v>
      </c>
      <c r="B5" s="8" t="s">
        <v>97</v>
      </c>
      <c r="C5" s="8" t="s">
        <v>98</v>
      </c>
      <c r="D5" s="8">
        <v>126.11</v>
      </c>
      <c r="E5" s="8" t="s">
        <v>83</v>
      </c>
      <c r="F5" s="8">
        <v>1.08</v>
      </c>
      <c r="G5" s="8">
        <v>52656</v>
      </c>
      <c r="H5" s="8">
        <v>5</v>
      </c>
      <c r="I5" s="8">
        <v>47.35</v>
      </c>
      <c r="J5" s="8">
        <v>-1</v>
      </c>
      <c r="K5" s="8">
        <v>-1</v>
      </c>
      <c r="L5" s="8">
        <v>57172</v>
      </c>
      <c r="M5" s="8">
        <v>-1</v>
      </c>
      <c r="N5" s="8">
        <v>-1</v>
      </c>
      <c r="O5" s="8">
        <v>539</v>
      </c>
      <c r="P5" s="8">
        <v>36</v>
      </c>
      <c r="Q5" s="8">
        <v>0</v>
      </c>
      <c r="R5" s="8">
        <v>0</v>
      </c>
      <c r="S5" s="8" t="s">
        <v>84</v>
      </c>
      <c r="T5" s="8" t="s">
        <v>144</v>
      </c>
      <c r="U5" s="8" t="s">
        <v>85</v>
      </c>
      <c r="V5" s="8" t="s">
        <v>86</v>
      </c>
      <c r="W5" s="8" t="s">
        <v>145</v>
      </c>
      <c r="X5" s="8" t="s">
        <v>87</v>
      </c>
      <c r="Y5" s="8" t="s">
        <v>88</v>
      </c>
      <c r="Z5" s="8">
        <v>158344</v>
      </c>
      <c r="AA5" s="8">
        <v>36</v>
      </c>
      <c r="AB5" s="8">
        <v>100</v>
      </c>
      <c r="AC5" s="8">
        <v>14037</v>
      </c>
      <c r="AD5" s="8">
        <v>11284</v>
      </c>
      <c r="AE5" s="8">
        <v>1</v>
      </c>
      <c r="AF5" s="8">
        <v>3701</v>
      </c>
      <c r="AG5" s="8">
        <v>675</v>
      </c>
      <c r="AH5" s="8">
        <v>29</v>
      </c>
      <c r="AI5" s="8">
        <v>29</v>
      </c>
      <c r="AJ5" s="8">
        <v>841</v>
      </c>
      <c r="AK5" s="8" t="s">
        <v>99</v>
      </c>
      <c r="AL5" s="8" t="s">
        <v>96</v>
      </c>
      <c r="AM5" s="8">
        <v>11.58</v>
      </c>
      <c r="AN5" s="8">
        <v>46059</v>
      </c>
      <c r="AO5" s="8">
        <v>6.68</v>
      </c>
      <c r="AP5" s="8">
        <v>0.04</v>
      </c>
      <c r="AQ5" s="8">
        <v>12.6594</v>
      </c>
      <c r="AR5" s="8">
        <v>-2401.1</v>
      </c>
      <c r="AS5" s="8">
        <v>-12.6594</v>
      </c>
      <c r="AT5" s="8">
        <v>12.6594</v>
      </c>
      <c r="AU5" s="8">
        <v>2.2599999999999998</v>
      </c>
      <c r="AV5" s="8">
        <v>1.6106800000000001E-2</v>
      </c>
      <c r="AW5" s="8">
        <v>1.42366E-2</v>
      </c>
      <c r="AX5" s="8">
        <v>2.4816600000000002</v>
      </c>
      <c r="AY5" s="8">
        <v>2.1329699999999998</v>
      </c>
      <c r="AZ5" s="8">
        <v>98</v>
      </c>
      <c r="BA5" s="8">
        <v>94409</v>
      </c>
      <c r="BB5" s="8">
        <v>37</v>
      </c>
      <c r="BC5" s="9">
        <v>44999000</v>
      </c>
      <c r="BD5" s="9">
        <v>29048900</v>
      </c>
      <c r="BE5" s="9">
        <v>5546650</v>
      </c>
      <c r="BF5" s="8">
        <v>6595.3</v>
      </c>
      <c r="BG5" s="8">
        <v>38.85</v>
      </c>
      <c r="BH5" s="8">
        <v>10.143700000000001</v>
      </c>
      <c r="BI5" s="8">
        <v>8.7639200000000006</v>
      </c>
      <c r="BJ5" s="8">
        <v>84384</v>
      </c>
      <c r="BK5" s="8">
        <v>20</v>
      </c>
      <c r="BL5" s="8">
        <v>15443</v>
      </c>
      <c r="BM5" s="8">
        <v>69619</v>
      </c>
      <c r="BN5" s="8">
        <v>5194421</v>
      </c>
      <c r="BO5" s="8">
        <v>916834</v>
      </c>
      <c r="BP5" s="12">
        <v>14.3714</v>
      </c>
      <c r="BQ5" s="8">
        <v>14.3714</v>
      </c>
      <c r="BR5" s="8">
        <v>-2913.99</v>
      </c>
      <c r="BS5" s="8">
        <v>-14.3714</v>
      </c>
      <c r="BT5" s="8">
        <v>0</v>
      </c>
      <c r="BU5" s="8">
        <v>0</v>
      </c>
      <c r="BV5" s="9">
        <v>6996420</v>
      </c>
      <c r="BW5" s="8">
        <v>8319.17</v>
      </c>
      <c r="BX5" s="8">
        <v>1.79</v>
      </c>
      <c r="BY5" s="8">
        <v>2.2400000000000002</v>
      </c>
      <c r="BZ5" s="8">
        <v>1.2464200000000001</v>
      </c>
      <c r="CA5" s="8">
        <v>1.1208199999999999</v>
      </c>
      <c r="CB5" t="s">
        <v>91</v>
      </c>
    </row>
    <row r="6" spans="1:80">
      <c r="A6" s="8" t="s">
        <v>80</v>
      </c>
      <c r="B6" s="8" t="s">
        <v>100</v>
      </c>
      <c r="C6" s="8" t="s">
        <v>82</v>
      </c>
      <c r="D6" s="8">
        <v>9.39</v>
      </c>
      <c r="E6" s="8" t="s">
        <v>101</v>
      </c>
      <c r="F6" s="8">
        <v>1.29</v>
      </c>
      <c r="G6" s="8">
        <v>42464</v>
      </c>
      <c r="H6" s="8">
        <v>3</v>
      </c>
      <c r="I6" s="8">
        <v>0.52</v>
      </c>
      <c r="J6" s="8">
        <v>-1</v>
      </c>
      <c r="K6" s="8">
        <v>-1</v>
      </c>
      <c r="L6" s="8">
        <v>34636</v>
      </c>
      <c r="M6" s="8">
        <v>-1</v>
      </c>
      <c r="N6" s="8">
        <v>-1</v>
      </c>
      <c r="O6" s="8">
        <v>90</v>
      </c>
      <c r="P6" s="8">
        <v>142</v>
      </c>
      <c r="Q6" s="8">
        <v>0</v>
      </c>
      <c r="R6" s="8">
        <v>0</v>
      </c>
      <c r="S6" s="8" t="s">
        <v>84</v>
      </c>
      <c r="T6" s="8" t="s">
        <v>144</v>
      </c>
      <c r="U6" s="8" t="s">
        <v>85</v>
      </c>
      <c r="V6" s="8" t="s">
        <v>86</v>
      </c>
      <c r="W6" s="8" t="s">
        <v>145</v>
      </c>
      <c r="X6" s="8" t="s">
        <v>87</v>
      </c>
      <c r="Y6" s="8" t="s">
        <v>88</v>
      </c>
      <c r="Z6" s="8">
        <v>31652</v>
      </c>
      <c r="AA6" s="8">
        <v>142</v>
      </c>
      <c r="AB6" s="8">
        <v>192</v>
      </c>
      <c r="AC6" s="8">
        <v>1069</v>
      </c>
      <c r="AD6" s="8">
        <v>1139</v>
      </c>
      <c r="AE6" s="8">
        <v>1</v>
      </c>
      <c r="AF6" s="8">
        <v>529</v>
      </c>
      <c r="AG6" s="8">
        <v>424</v>
      </c>
      <c r="AH6" s="8">
        <v>14</v>
      </c>
      <c r="AI6" s="8">
        <v>14</v>
      </c>
      <c r="AJ6" s="8">
        <v>196</v>
      </c>
      <c r="AK6" s="8" t="s">
        <v>99</v>
      </c>
      <c r="AL6" s="8" t="s">
        <v>96</v>
      </c>
      <c r="AM6" s="8">
        <v>0.84</v>
      </c>
      <c r="AN6" s="8">
        <v>1652</v>
      </c>
      <c r="AO6" s="8">
        <v>0.67</v>
      </c>
      <c r="AP6" s="8">
        <v>0.01</v>
      </c>
      <c r="AQ6" s="8">
        <v>2.91405</v>
      </c>
      <c r="AR6" s="8">
        <v>-454.74799999999999</v>
      </c>
      <c r="AS6" s="8">
        <v>-2.91405</v>
      </c>
      <c r="AT6" s="8">
        <v>2.91405</v>
      </c>
      <c r="AU6" s="8">
        <v>0.4</v>
      </c>
      <c r="AV6" s="8">
        <v>1.2715300000000001E-3</v>
      </c>
      <c r="AW6" s="8">
        <v>1.15368E-3</v>
      </c>
      <c r="AX6" s="8">
        <v>0.23688600000000001</v>
      </c>
      <c r="AY6" s="8">
        <v>0.215252</v>
      </c>
      <c r="AZ6" s="8">
        <v>50</v>
      </c>
      <c r="BA6" s="8">
        <v>3783</v>
      </c>
      <c r="BB6" s="8">
        <v>18</v>
      </c>
      <c r="BC6" s="9">
        <v>9200550</v>
      </c>
      <c r="BD6" s="9">
        <v>4850460</v>
      </c>
      <c r="BE6" s="8">
        <v>641979</v>
      </c>
      <c r="BF6" s="8">
        <v>3275.4</v>
      </c>
      <c r="BG6" s="8">
        <v>1.1499999999999999</v>
      </c>
      <c r="BH6" s="8">
        <v>0.56290300000000004</v>
      </c>
      <c r="BI6" s="8">
        <v>0.517822</v>
      </c>
      <c r="BJ6" s="8">
        <v>3531</v>
      </c>
      <c r="BK6" s="8">
        <v>11</v>
      </c>
      <c r="BL6" s="8">
        <v>1197</v>
      </c>
      <c r="BM6" s="8">
        <v>2084</v>
      </c>
      <c r="BN6" s="8">
        <v>128194</v>
      </c>
      <c r="BO6" s="8">
        <v>36276</v>
      </c>
      <c r="BP6" s="12">
        <v>3.65266</v>
      </c>
      <c r="BQ6" s="8">
        <v>3.65266</v>
      </c>
      <c r="BR6" s="8">
        <v>-552.82500000000005</v>
      </c>
      <c r="BS6" s="8">
        <v>-3.65266</v>
      </c>
      <c r="BT6" s="8">
        <v>0</v>
      </c>
      <c r="BU6" s="8">
        <v>0</v>
      </c>
      <c r="BV6" s="8">
        <v>827179</v>
      </c>
      <c r="BW6" s="8">
        <v>4220.3</v>
      </c>
      <c r="BX6" s="8">
        <v>0.22</v>
      </c>
      <c r="BY6" s="8">
        <v>0.1</v>
      </c>
      <c r="BZ6" s="8">
        <v>7.7408699999999997E-2</v>
      </c>
      <c r="CA6" s="8">
        <v>7.4203599999999995E-2</v>
      </c>
      <c r="CB6" t="s">
        <v>102</v>
      </c>
    </row>
    <row r="7" spans="1:80">
      <c r="A7" s="8" t="s">
        <v>80</v>
      </c>
      <c r="B7" s="8" t="s">
        <v>103</v>
      </c>
      <c r="C7" s="8" t="s">
        <v>104</v>
      </c>
      <c r="D7" s="8">
        <v>5.03</v>
      </c>
      <c r="E7" s="8" t="s">
        <v>101</v>
      </c>
      <c r="F7" s="8">
        <v>0.14000000000000001</v>
      </c>
      <c r="G7" s="8">
        <v>6796</v>
      </c>
      <c r="H7" s="8">
        <v>3</v>
      </c>
      <c r="I7" s="8">
        <v>0.3</v>
      </c>
      <c r="J7" s="8">
        <v>-1</v>
      </c>
      <c r="K7" s="8">
        <v>-1</v>
      </c>
      <c r="L7" s="8">
        <v>31540</v>
      </c>
      <c r="M7" s="8">
        <v>-1</v>
      </c>
      <c r="N7" s="8">
        <v>-1</v>
      </c>
      <c r="O7" s="8">
        <v>64</v>
      </c>
      <c r="P7" s="8">
        <v>99</v>
      </c>
      <c r="Q7" s="8">
        <v>1</v>
      </c>
      <c r="R7" s="8">
        <v>0</v>
      </c>
      <c r="S7" s="8" t="s">
        <v>84</v>
      </c>
      <c r="T7" s="8" t="s">
        <v>144</v>
      </c>
      <c r="U7" s="8" t="s">
        <v>85</v>
      </c>
      <c r="V7" s="8" t="s">
        <v>86</v>
      </c>
      <c r="W7" s="8" t="s">
        <v>145</v>
      </c>
      <c r="X7" s="8" t="s">
        <v>87</v>
      </c>
      <c r="Y7" s="8" t="s">
        <v>88</v>
      </c>
      <c r="Z7" s="8">
        <v>24768</v>
      </c>
      <c r="AA7" s="8">
        <v>99</v>
      </c>
      <c r="AB7" s="8">
        <v>130</v>
      </c>
      <c r="AC7" s="8">
        <v>363</v>
      </c>
      <c r="AD7" s="8">
        <v>493</v>
      </c>
      <c r="AE7" s="8">
        <v>1</v>
      </c>
      <c r="AF7" s="8">
        <v>261</v>
      </c>
      <c r="AG7" s="8">
        <v>294</v>
      </c>
      <c r="AH7" s="8">
        <v>12</v>
      </c>
      <c r="AI7" s="8">
        <v>12</v>
      </c>
      <c r="AJ7" s="8">
        <v>144</v>
      </c>
      <c r="AK7" s="8" t="s">
        <v>99</v>
      </c>
      <c r="AL7" s="8" t="s">
        <v>96</v>
      </c>
      <c r="AM7" s="8">
        <v>0.37</v>
      </c>
      <c r="AN7" s="8">
        <v>697</v>
      </c>
      <c r="AO7" s="8">
        <v>0.34</v>
      </c>
      <c r="AP7" s="8">
        <v>0</v>
      </c>
      <c r="AQ7" s="8">
        <v>2.1149499999999999</v>
      </c>
      <c r="AR7" s="8">
        <v>-207.011</v>
      </c>
      <c r="AS7" s="8">
        <v>-2.1149499999999999</v>
      </c>
      <c r="AT7" s="8">
        <v>2.1149499999999999</v>
      </c>
      <c r="AU7" s="8">
        <v>0.3</v>
      </c>
      <c r="AV7" s="8">
        <v>7.2940400000000001E-4</v>
      </c>
      <c r="AW7" s="8">
        <v>6.47881E-4</v>
      </c>
      <c r="AX7" s="8">
        <v>8.08199E-2</v>
      </c>
      <c r="AY7" s="8">
        <v>7.1963600000000003E-2</v>
      </c>
      <c r="AZ7" s="8">
        <v>42</v>
      </c>
      <c r="BA7" s="8">
        <v>1903</v>
      </c>
      <c r="BB7" s="8">
        <v>12</v>
      </c>
      <c r="BC7" s="9">
        <v>5660580</v>
      </c>
      <c r="BD7" s="9">
        <v>3997220</v>
      </c>
      <c r="BE7" s="8">
        <v>373597</v>
      </c>
      <c r="BF7" s="8">
        <v>2594.42</v>
      </c>
      <c r="BG7" s="8">
        <v>0.94</v>
      </c>
      <c r="BH7" s="8">
        <v>0.21168699999999999</v>
      </c>
      <c r="BI7" s="8">
        <v>0.19354499999999999</v>
      </c>
      <c r="BJ7" s="8">
        <v>1800</v>
      </c>
      <c r="BK7" s="8">
        <v>12</v>
      </c>
      <c r="BL7" s="8">
        <v>675</v>
      </c>
      <c r="BM7" s="8">
        <v>938</v>
      </c>
      <c r="BN7" s="8">
        <v>87522</v>
      </c>
      <c r="BO7" s="8">
        <v>29405</v>
      </c>
      <c r="BP7" s="12">
        <v>2.95628</v>
      </c>
      <c r="BQ7" s="8">
        <v>2.95628</v>
      </c>
      <c r="BR7" s="8">
        <v>-261.88799999999998</v>
      </c>
      <c r="BS7" s="8">
        <v>-2.95628</v>
      </c>
      <c r="BT7" s="8">
        <v>0</v>
      </c>
      <c r="BU7" s="8">
        <v>0</v>
      </c>
      <c r="BV7" s="8">
        <v>468675</v>
      </c>
      <c r="BW7" s="8">
        <v>3254.69</v>
      </c>
      <c r="BX7" s="8">
        <v>0.11</v>
      </c>
      <c r="BY7" s="8">
        <v>0.04</v>
      </c>
      <c r="BZ7" s="8">
        <v>2.5622800000000001E-2</v>
      </c>
      <c r="CA7" s="8">
        <v>2.4586400000000001E-2</v>
      </c>
      <c r="CB7" t="s">
        <v>102</v>
      </c>
    </row>
    <row r="8" spans="1:80">
      <c r="A8" s="8" t="s">
        <v>80</v>
      </c>
      <c r="B8" s="8" t="s">
        <v>105</v>
      </c>
      <c r="C8" s="8" t="s">
        <v>106</v>
      </c>
      <c r="D8" s="8">
        <v>10.78</v>
      </c>
      <c r="E8" s="8" t="s">
        <v>91</v>
      </c>
      <c r="F8" s="8">
        <v>0.13</v>
      </c>
      <c r="G8" s="8">
        <v>6328</v>
      </c>
      <c r="H8" s="8">
        <v>6</v>
      </c>
      <c r="I8" s="8">
        <v>0.21</v>
      </c>
      <c r="J8" s="8">
        <v>-1</v>
      </c>
      <c r="K8" s="8">
        <v>-1</v>
      </c>
      <c r="L8" s="8">
        <v>32336</v>
      </c>
      <c r="M8" s="8">
        <v>-1</v>
      </c>
      <c r="N8" s="8">
        <v>-1</v>
      </c>
      <c r="O8" s="8">
        <v>26</v>
      </c>
      <c r="P8" s="8">
        <v>162</v>
      </c>
      <c r="Q8" s="8">
        <v>0</v>
      </c>
      <c r="R8" s="8">
        <v>5</v>
      </c>
      <c r="S8" s="8" t="s">
        <v>84</v>
      </c>
      <c r="T8" s="8" t="s">
        <v>144</v>
      </c>
      <c r="U8" s="8" t="s">
        <v>85</v>
      </c>
      <c r="V8" s="8" t="s">
        <v>86</v>
      </c>
      <c r="W8" s="8" t="s">
        <v>145</v>
      </c>
      <c r="X8" s="8" t="s">
        <v>87</v>
      </c>
      <c r="Y8" s="8" t="s">
        <v>88</v>
      </c>
      <c r="Z8" s="8">
        <v>34564</v>
      </c>
      <c r="AA8" s="8">
        <v>162</v>
      </c>
      <c r="AB8" s="8">
        <v>96</v>
      </c>
      <c r="AC8" s="8">
        <v>1075</v>
      </c>
      <c r="AD8" s="8">
        <v>884</v>
      </c>
      <c r="AE8" s="8">
        <v>1</v>
      </c>
      <c r="AF8" s="8">
        <v>667</v>
      </c>
      <c r="AG8" s="8">
        <v>289</v>
      </c>
      <c r="AH8" s="8">
        <v>16</v>
      </c>
      <c r="AI8" s="8">
        <v>16</v>
      </c>
      <c r="AJ8" s="8">
        <v>256</v>
      </c>
      <c r="AK8" s="8" t="s">
        <v>107</v>
      </c>
      <c r="AL8" s="8" t="s">
        <v>108</v>
      </c>
      <c r="AM8" s="8">
        <v>0.89</v>
      </c>
      <c r="AN8" s="8">
        <v>5078</v>
      </c>
      <c r="AO8" s="8">
        <v>0.49</v>
      </c>
      <c r="AP8" s="8">
        <v>0.01</v>
      </c>
      <c r="AQ8" s="8">
        <v>15.3726</v>
      </c>
      <c r="AR8" s="8">
        <v>-1203.18</v>
      </c>
      <c r="AS8" s="8">
        <v>-15.3726</v>
      </c>
      <c r="AT8" s="8">
        <v>15.3726</v>
      </c>
      <c r="AU8" s="8">
        <v>0.55000000000000004</v>
      </c>
      <c r="AV8" s="8">
        <v>1.2634E-3</v>
      </c>
      <c r="AW8" s="8">
        <v>1.14203E-3</v>
      </c>
      <c r="AX8" s="8">
        <v>0.17508599999999999</v>
      </c>
      <c r="AY8" s="8">
        <v>0.15862799999999999</v>
      </c>
      <c r="AZ8" s="8">
        <v>60</v>
      </c>
      <c r="BA8" s="8">
        <v>11156</v>
      </c>
      <c r="BB8" s="8">
        <v>33</v>
      </c>
      <c r="BC8" s="9">
        <v>12113200</v>
      </c>
      <c r="BD8" s="9">
        <v>3381240</v>
      </c>
      <c r="BE8" s="9">
        <v>1012600</v>
      </c>
      <c r="BF8" s="8">
        <v>3955.47</v>
      </c>
      <c r="BG8" s="8">
        <v>4.7300000000000004</v>
      </c>
      <c r="BH8" s="8">
        <v>0.65506900000000001</v>
      </c>
      <c r="BI8" s="8">
        <v>0.60896300000000003</v>
      </c>
      <c r="BJ8" s="8">
        <v>9613</v>
      </c>
      <c r="BK8" s="8">
        <v>24</v>
      </c>
      <c r="BL8" s="8">
        <v>3616</v>
      </c>
      <c r="BM8" s="8">
        <v>6215</v>
      </c>
      <c r="BN8" s="8">
        <v>1828440</v>
      </c>
      <c r="BO8" s="8">
        <v>447202</v>
      </c>
      <c r="BP8" s="12">
        <v>17.518599999999999</v>
      </c>
      <c r="BQ8" s="8">
        <v>17.518599999999999</v>
      </c>
      <c r="BR8" s="8">
        <v>-1462.9</v>
      </c>
      <c r="BS8" s="8">
        <v>-17.518599999999999</v>
      </c>
      <c r="BT8" s="8">
        <v>0</v>
      </c>
      <c r="BU8" s="8">
        <v>0</v>
      </c>
      <c r="BV8" s="9">
        <v>1265360</v>
      </c>
      <c r="BW8" s="8">
        <v>4942.82</v>
      </c>
      <c r="BX8" s="8">
        <v>0.32</v>
      </c>
      <c r="BY8" s="8">
        <v>0.38</v>
      </c>
      <c r="BZ8" s="8">
        <v>0.110648</v>
      </c>
      <c r="CA8" s="8">
        <v>0.105084</v>
      </c>
      <c r="CB8" t="s">
        <v>83</v>
      </c>
    </row>
    <row r="9" spans="1:80">
      <c r="A9" s="8" t="s">
        <v>80</v>
      </c>
      <c r="B9" s="8" t="s">
        <v>109</v>
      </c>
      <c r="C9" s="8" t="s">
        <v>106</v>
      </c>
      <c r="D9" s="8">
        <v>12.89</v>
      </c>
      <c r="E9" s="8" t="s">
        <v>91</v>
      </c>
      <c r="F9" s="8">
        <v>0.12</v>
      </c>
      <c r="G9" s="8">
        <v>5544</v>
      </c>
      <c r="H9" s="8">
        <v>6</v>
      </c>
      <c r="I9" s="8">
        <v>0.19</v>
      </c>
      <c r="J9" s="8">
        <v>-1</v>
      </c>
      <c r="K9" s="8">
        <v>-1</v>
      </c>
      <c r="L9" s="8">
        <v>31356</v>
      </c>
      <c r="M9" s="8">
        <v>-1</v>
      </c>
      <c r="N9" s="8">
        <v>-1</v>
      </c>
      <c r="O9" s="8">
        <v>16</v>
      </c>
      <c r="P9" s="8">
        <v>66</v>
      </c>
      <c r="Q9" s="8">
        <v>0</v>
      </c>
      <c r="R9" s="8">
        <v>7</v>
      </c>
      <c r="S9" s="8" t="s">
        <v>84</v>
      </c>
      <c r="T9" s="8" t="s">
        <v>144</v>
      </c>
      <c r="U9" s="8" t="s">
        <v>85</v>
      </c>
      <c r="V9" s="8" t="s">
        <v>86</v>
      </c>
      <c r="W9" s="8" t="s">
        <v>145</v>
      </c>
      <c r="X9" s="8" t="s">
        <v>87</v>
      </c>
      <c r="Y9" s="8" t="s">
        <v>88</v>
      </c>
      <c r="Z9" s="8">
        <v>35892</v>
      </c>
      <c r="AA9" s="8">
        <v>66</v>
      </c>
      <c r="AB9" s="8">
        <v>96</v>
      </c>
      <c r="AC9" s="8">
        <v>866</v>
      </c>
      <c r="AD9" s="8">
        <v>607</v>
      </c>
      <c r="AE9" s="8">
        <v>1</v>
      </c>
      <c r="AF9" s="8">
        <v>533</v>
      </c>
      <c r="AG9" s="8">
        <v>185</v>
      </c>
      <c r="AH9" s="8">
        <v>18</v>
      </c>
      <c r="AI9" s="8">
        <v>18</v>
      </c>
      <c r="AJ9" s="8">
        <v>324</v>
      </c>
      <c r="AK9" s="8" t="s">
        <v>107</v>
      </c>
      <c r="AL9" s="8" t="s">
        <v>108</v>
      </c>
      <c r="AM9" s="8">
        <v>0.6</v>
      </c>
      <c r="AN9" s="8">
        <v>4735</v>
      </c>
      <c r="AO9" s="8">
        <v>0.4</v>
      </c>
      <c r="AP9" s="8">
        <v>0</v>
      </c>
      <c r="AQ9" s="8">
        <v>12.0481</v>
      </c>
      <c r="AR9" s="8">
        <v>-714.75099999999998</v>
      </c>
      <c r="AS9" s="8">
        <v>-12.0481</v>
      </c>
      <c r="AT9" s="8">
        <v>12.0481</v>
      </c>
      <c r="AU9" s="8">
        <v>0.78</v>
      </c>
      <c r="AV9" s="8">
        <v>1.10801E-3</v>
      </c>
      <c r="AW9" s="8">
        <v>1.01545E-3</v>
      </c>
      <c r="AX9" s="8">
        <v>0.17008300000000001</v>
      </c>
      <c r="AY9" s="8">
        <v>0.15674199999999999</v>
      </c>
      <c r="AZ9" s="8">
        <v>52</v>
      </c>
      <c r="BA9" s="8">
        <v>11667</v>
      </c>
      <c r="BB9" s="8">
        <v>29</v>
      </c>
      <c r="BC9" s="9">
        <v>15707600</v>
      </c>
      <c r="BD9" s="9">
        <v>3634300</v>
      </c>
      <c r="BE9" s="9">
        <v>1141650</v>
      </c>
      <c r="BF9" s="8">
        <v>3523.62</v>
      </c>
      <c r="BG9" s="8">
        <v>5.95</v>
      </c>
      <c r="BH9" s="8">
        <v>0.58052400000000004</v>
      </c>
      <c r="BI9" s="8">
        <v>0.54599900000000001</v>
      </c>
      <c r="BJ9" s="8">
        <v>10315</v>
      </c>
      <c r="BK9" s="8">
        <v>22</v>
      </c>
      <c r="BL9" s="8">
        <v>4558</v>
      </c>
      <c r="BM9" s="8">
        <v>9816</v>
      </c>
      <c r="BN9" s="8">
        <v>5259633</v>
      </c>
      <c r="BO9" s="8">
        <v>1258198</v>
      </c>
      <c r="BP9" s="12">
        <v>13.523300000000001</v>
      </c>
      <c r="BQ9" s="8">
        <v>13.523300000000001</v>
      </c>
      <c r="BR9" s="8">
        <v>-870.64700000000005</v>
      </c>
      <c r="BS9" s="8">
        <v>-13.523300000000001</v>
      </c>
      <c r="BT9" s="8">
        <v>0</v>
      </c>
      <c r="BU9" s="8">
        <v>0</v>
      </c>
      <c r="BV9" s="9">
        <v>1503180</v>
      </c>
      <c r="BW9" s="8">
        <v>4639.4399999999996</v>
      </c>
      <c r="BX9" s="8">
        <v>0.44</v>
      </c>
      <c r="BY9" s="8">
        <v>1.03</v>
      </c>
      <c r="BZ9" s="8">
        <v>0.112148</v>
      </c>
      <c r="CA9" s="8">
        <v>0.107304</v>
      </c>
      <c r="CB9" t="s">
        <v>102</v>
      </c>
    </row>
    <row r="10" spans="1:80">
      <c r="A10" s="8" t="s">
        <v>80</v>
      </c>
      <c r="B10" s="8" t="s">
        <v>110</v>
      </c>
      <c r="C10" s="8" t="s">
        <v>82</v>
      </c>
      <c r="D10" s="8">
        <v>592.79</v>
      </c>
      <c r="E10" s="8" t="s">
        <v>83</v>
      </c>
      <c r="F10" s="8">
        <v>11.6</v>
      </c>
      <c r="G10" s="8">
        <v>217188</v>
      </c>
      <c r="H10" s="8">
        <v>100</v>
      </c>
      <c r="I10" s="8">
        <v>94.34</v>
      </c>
      <c r="J10" s="8">
        <v>-1</v>
      </c>
      <c r="K10" s="8">
        <v>-1</v>
      </c>
      <c r="L10" s="8">
        <v>101444</v>
      </c>
      <c r="M10" s="8">
        <v>-1</v>
      </c>
      <c r="N10" s="8">
        <v>-1</v>
      </c>
      <c r="O10" s="8">
        <v>1841</v>
      </c>
      <c r="P10" s="8">
        <v>114</v>
      </c>
      <c r="Q10" s="8">
        <v>44</v>
      </c>
      <c r="R10" s="8">
        <v>8</v>
      </c>
      <c r="S10" s="8" t="s">
        <v>84</v>
      </c>
      <c r="T10" s="8" t="s">
        <v>144</v>
      </c>
      <c r="U10" s="8" t="s">
        <v>85</v>
      </c>
      <c r="V10" s="8" t="s">
        <v>86</v>
      </c>
      <c r="W10" s="8" t="s">
        <v>145</v>
      </c>
      <c r="X10" s="8" t="s">
        <v>87</v>
      </c>
      <c r="Y10" s="8" t="s">
        <v>88</v>
      </c>
      <c r="Z10" s="8">
        <v>592276</v>
      </c>
      <c r="AA10" s="8">
        <v>114</v>
      </c>
      <c r="AB10" s="8">
        <v>102</v>
      </c>
      <c r="AC10" s="8">
        <v>38208</v>
      </c>
      <c r="AD10" s="8">
        <v>33849</v>
      </c>
      <c r="AE10" s="8">
        <v>1</v>
      </c>
      <c r="AF10" s="8">
        <v>17353</v>
      </c>
      <c r="AG10" s="8">
        <v>2109</v>
      </c>
      <c r="AH10" s="8">
        <v>52</v>
      </c>
      <c r="AI10" s="8">
        <v>52</v>
      </c>
      <c r="AJ10" s="8">
        <v>2704</v>
      </c>
      <c r="AK10" s="8" t="s">
        <v>95</v>
      </c>
      <c r="AL10" s="8" t="s">
        <v>96</v>
      </c>
      <c r="AM10" s="8">
        <v>60.79</v>
      </c>
      <c r="AN10" s="8">
        <v>231454</v>
      </c>
      <c r="AO10" s="8">
        <v>55.72</v>
      </c>
      <c r="AP10" s="8">
        <v>0.36</v>
      </c>
      <c r="AQ10" s="8">
        <v>66.227699999999999</v>
      </c>
      <c r="AR10" s="8">
        <v>-52518.7</v>
      </c>
      <c r="AS10" s="8">
        <v>-66.227699999999999</v>
      </c>
      <c r="AT10" s="8">
        <v>66.227699999999999</v>
      </c>
      <c r="AU10" s="8">
        <v>30.59</v>
      </c>
      <c r="AV10" s="8">
        <v>7.7903700000000006E-2</v>
      </c>
      <c r="AW10" s="8">
        <v>6.1324700000000003E-2</v>
      </c>
      <c r="AX10" s="8">
        <v>12.017799999999999</v>
      </c>
      <c r="AY10" s="8">
        <v>9.6646699999999992</v>
      </c>
      <c r="AZ10" s="8">
        <v>126</v>
      </c>
      <c r="BA10" s="8">
        <v>414532</v>
      </c>
      <c r="BB10" s="8">
        <v>46</v>
      </c>
      <c r="BC10" s="9">
        <v>158905000</v>
      </c>
      <c r="BD10" s="9">
        <v>126502000</v>
      </c>
      <c r="BE10" s="9">
        <v>23192100</v>
      </c>
      <c r="BF10" s="8">
        <v>8576.9699999999993</v>
      </c>
      <c r="BG10" s="8">
        <v>263.29000000000002</v>
      </c>
      <c r="BH10" s="8">
        <v>41.398899999999998</v>
      </c>
      <c r="BI10" s="8">
        <v>34.1843</v>
      </c>
      <c r="BJ10" s="8">
        <v>382076</v>
      </c>
      <c r="BK10" s="8">
        <v>24</v>
      </c>
      <c r="BL10" s="8">
        <v>80752</v>
      </c>
      <c r="BM10" s="8">
        <v>321509</v>
      </c>
      <c r="BN10" s="8">
        <v>53511812</v>
      </c>
      <c r="BO10" s="8">
        <v>11238071</v>
      </c>
      <c r="BP10" s="12">
        <v>73.820499999999996</v>
      </c>
      <c r="BQ10" s="8">
        <v>73.820499999999996</v>
      </c>
      <c r="BR10" s="8">
        <v>-66754.399999999994</v>
      </c>
      <c r="BS10" s="8">
        <v>-73.820499999999996</v>
      </c>
      <c r="BT10" s="8">
        <v>-18.6509</v>
      </c>
      <c r="BU10" s="8">
        <v>-0.29878700000000002</v>
      </c>
      <c r="BV10" s="9">
        <v>29217600</v>
      </c>
      <c r="BW10" s="8">
        <v>10805.3</v>
      </c>
      <c r="BX10" s="8">
        <v>9.18</v>
      </c>
      <c r="BY10" s="8">
        <v>17.77</v>
      </c>
      <c r="BZ10" s="8">
        <v>6.1367900000000004</v>
      </c>
      <c r="CA10" s="8">
        <v>5.3323900000000002</v>
      </c>
      <c r="CB10" t="s">
        <v>91</v>
      </c>
    </row>
    <row r="11" spans="1:80">
      <c r="A11" s="8" t="s">
        <v>80</v>
      </c>
      <c r="B11" s="8" t="s">
        <v>111</v>
      </c>
      <c r="C11" s="8" t="s">
        <v>112</v>
      </c>
      <c r="D11" s="8">
        <v>4721.25</v>
      </c>
      <c r="E11" s="8" t="s">
        <v>102</v>
      </c>
      <c r="F11" s="8">
        <v>92.45</v>
      </c>
      <c r="G11" s="8">
        <v>747504</v>
      </c>
      <c r="H11" s="8">
        <v>102</v>
      </c>
      <c r="I11" s="8">
        <v>730.15</v>
      </c>
      <c r="J11" s="8">
        <v>-1</v>
      </c>
      <c r="K11" s="8">
        <v>-1</v>
      </c>
      <c r="L11" s="8">
        <v>309620</v>
      </c>
      <c r="M11" s="8">
        <v>-1</v>
      </c>
      <c r="N11" s="8">
        <v>-1</v>
      </c>
      <c r="O11" s="8">
        <v>6283</v>
      </c>
      <c r="P11" s="8">
        <v>114</v>
      </c>
      <c r="Q11" s="8">
        <v>167</v>
      </c>
      <c r="R11" s="8">
        <v>32</v>
      </c>
      <c r="S11" s="8" t="s">
        <v>94</v>
      </c>
      <c r="T11" s="8" t="s">
        <v>144</v>
      </c>
      <c r="U11" s="8" t="s">
        <v>85</v>
      </c>
      <c r="V11" s="8" t="s">
        <v>86</v>
      </c>
      <c r="W11" s="8" t="s">
        <v>145</v>
      </c>
      <c r="X11" s="8" t="s">
        <v>87</v>
      </c>
      <c r="Y11" s="8" t="s">
        <v>88</v>
      </c>
      <c r="Z11" s="8">
        <v>2036020</v>
      </c>
      <c r="AA11" s="8">
        <v>114</v>
      </c>
      <c r="AB11" s="8">
        <v>102</v>
      </c>
      <c r="AC11" s="8">
        <v>124755</v>
      </c>
      <c r="AD11" s="8">
        <v>111050</v>
      </c>
      <c r="AE11" s="8">
        <v>1</v>
      </c>
      <c r="AF11" s="8">
        <v>58496</v>
      </c>
      <c r="AG11" s="8">
        <v>6698</v>
      </c>
      <c r="AH11" s="8">
        <v>94</v>
      </c>
      <c r="AI11" s="8">
        <v>94</v>
      </c>
      <c r="AJ11" s="8">
        <v>8836</v>
      </c>
      <c r="AK11" s="8" t="s">
        <v>95</v>
      </c>
      <c r="AL11" s="8" t="s">
        <v>96</v>
      </c>
      <c r="AM11" s="8">
        <v>173.94</v>
      </c>
      <c r="AN11" s="8">
        <v>1038840</v>
      </c>
      <c r="AO11" s="8">
        <v>257.01</v>
      </c>
      <c r="AP11" s="8">
        <v>1.67</v>
      </c>
      <c r="AQ11" s="8">
        <v>63.968000000000004</v>
      </c>
      <c r="AR11" s="8">
        <v>-327364</v>
      </c>
      <c r="AS11" s="8">
        <v>-63.968000000000004</v>
      </c>
      <c r="AT11" s="8">
        <v>63.968000000000004</v>
      </c>
      <c r="AU11" s="8">
        <v>103.04</v>
      </c>
      <c r="AV11" s="8">
        <v>0.251722</v>
      </c>
      <c r="AW11" s="8">
        <v>0.21770100000000001</v>
      </c>
      <c r="AX11" s="8">
        <v>37.903399999999998</v>
      </c>
      <c r="AY11" s="8">
        <v>31.096599999999999</v>
      </c>
      <c r="AZ11" s="8">
        <v>166</v>
      </c>
      <c r="BA11" s="8">
        <v>1627499</v>
      </c>
      <c r="BB11" s="8">
        <v>49</v>
      </c>
      <c r="BC11" s="9">
        <v>540921000</v>
      </c>
      <c r="BD11" s="9">
        <v>442773000</v>
      </c>
      <c r="BE11" s="9">
        <v>99445400</v>
      </c>
      <c r="BF11" s="8">
        <v>11254.6</v>
      </c>
      <c r="BG11" s="8">
        <v>3082.22</v>
      </c>
      <c r="BH11" s="8">
        <v>164.62299999999999</v>
      </c>
      <c r="BI11" s="8">
        <v>135.74</v>
      </c>
      <c r="BJ11" s="8">
        <v>1527530</v>
      </c>
      <c r="BK11" s="8">
        <v>23</v>
      </c>
      <c r="BL11" s="8">
        <v>242192</v>
      </c>
      <c r="BM11" s="8">
        <v>1034564</v>
      </c>
      <c r="BN11" s="8">
        <v>250008716</v>
      </c>
      <c r="BO11" s="8">
        <v>57569237</v>
      </c>
      <c r="BP11" s="12">
        <v>76.061199999999999</v>
      </c>
      <c r="BQ11" s="8">
        <v>76.061199999999999</v>
      </c>
      <c r="BR11" s="8">
        <v>-480995</v>
      </c>
      <c r="BS11" s="8">
        <v>-76.061199999999999</v>
      </c>
      <c r="BT11" s="8">
        <v>-53.756100000000004</v>
      </c>
      <c r="BU11" s="8">
        <v>-0.29214600000000002</v>
      </c>
      <c r="BV11" s="9">
        <v>126268000</v>
      </c>
      <c r="BW11" s="8">
        <v>14290.2</v>
      </c>
      <c r="BX11" s="8">
        <v>39.21</v>
      </c>
      <c r="BY11" s="8">
        <v>74.05</v>
      </c>
      <c r="BZ11" s="8">
        <v>20.1557</v>
      </c>
      <c r="CA11" s="8">
        <v>17.424399999999999</v>
      </c>
      <c r="CB11" t="s">
        <v>91</v>
      </c>
    </row>
    <row r="12" spans="1:80">
      <c r="A12" s="8" t="s">
        <v>80</v>
      </c>
      <c r="B12" s="8" t="s">
        <v>113</v>
      </c>
      <c r="C12" s="8" t="s">
        <v>114</v>
      </c>
      <c r="D12" s="8">
        <v>4830.49</v>
      </c>
      <c r="E12" s="8" t="s">
        <v>102</v>
      </c>
      <c r="F12" s="8">
        <v>56.85</v>
      </c>
      <c r="G12" s="8">
        <v>927960</v>
      </c>
      <c r="H12" s="8">
        <v>25</v>
      </c>
      <c r="I12" s="8">
        <v>2854.85</v>
      </c>
      <c r="J12" s="8">
        <v>-1</v>
      </c>
      <c r="K12" s="8">
        <v>-1</v>
      </c>
      <c r="L12" s="8">
        <v>370120</v>
      </c>
      <c r="M12" s="8">
        <v>-1</v>
      </c>
      <c r="N12" s="8">
        <v>-1</v>
      </c>
      <c r="O12" s="8">
        <v>6728</v>
      </c>
      <c r="P12" s="8">
        <v>36</v>
      </c>
      <c r="Q12" s="8">
        <v>159</v>
      </c>
      <c r="R12" s="8">
        <v>27</v>
      </c>
      <c r="S12" s="8" t="s">
        <v>94</v>
      </c>
      <c r="T12" s="8" t="s">
        <v>144</v>
      </c>
      <c r="U12" s="8" t="s">
        <v>85</v>
      </c>
      <c r="V12" s="8" t="s">
        <v>86</v>
      </c>
      <c r="W12" s="8" t="s">
        <v>145</v>
      </c>
      <c r="X12" s="8" t="s">
        <v>87</v>
      </c>
      <c r="Y12" s="8" t="s">
        <v>88</v>
      </c>
      <c r="Z12" s="8">
        <v>2233492</v>
      </c>
      <c r="AA12" s="8">
        <v>36</v>
      </c>
      <c r="AB12" s="8">
        <v>33</v>
      </c>
      <c r="AC12" s="8">
        <v>190540</v>
      </c>
      <c r="AD12" s="8">
        <v>166259</v>
      </c>
      <c r="AE12" s="8">
        <v>1</v>
      </c>
      <c r="AF12" s="8">
        <v>60177</v>
      </c>
      <c r="AG12" s="8">
        <v>6983</v>
      </c>
      <c r="AH12" s="8">
        <v>97</v>
      </c>
      <c r="AI12" s="8">
        <v>97</v>
      </c>
      <c r="AJ12" s="8">
        <v>9409</v>
      </c>
      <c r="AK12" s="8" t="s">
        <v>95</v>
      </c>
      <c r="AL12" s="8" t="s">
        <v>96</v>
      </c>
      <c r="AM12" s="8">
        <v>204.35</v>
      </c>
      <c r="AN12" s="8">
        <v>724582</v>
      </c>
      <c r="AO12" s="8">
        <v>429.19</v>
      </c>
      <c r="AP12" s="8">
        <v>2.21</v>
      </c>
      <c r="AQ12" s="8">
        <v>39.327199999999998</v>
      </c>
      <c r="AR12" s="8">
        <v>-247845</v>
      </c>
      <c r="AS12" s="8">
        <v>-39.327199999999998</v>
      </c>
      <c r="AT12" s="8">
        <v>39.327199999999998</v>
      </c>
      <c r="AU12" s="8">
        <v>111.61</v>
      </c>
      <c r="AV12" s="8">
        <v>0.25720700000000002</v>
      </c>
      <c r="AW12" s="8">
        <v>0.22262499999999999</v>
      </c>
      <c r="AX12" s="8">
        <v>51.564399999999999</v>
      </c>
      <c r="AY12" s="8">
        <v>42.046199999999999</v>
      </c>
      <c r="AZ12" s="8">
        <v>150</v>
      </c>
      <c r="BA12" s="8">
        <v>1097566</v>
      </c>
      <c r="BB12" s="8">
        <v>40</v>
      </c>
      <c r="BC12" s="9">
        <v>571422000</v>
      </c>
      <c r="BD12" s="9">
        <v>460391000</v>
      </c>
      <c r="BE12" s="9">
        <v>96669600</v>
      </c>
      <c r="BF12" s="8">
        <v>10274.200000000001</v>
      </c>
      <c r="BG12" s="8">
        <v>909.05</v>
      </c>
      <c r="BH12" s="8">
        <v>156.845</v>
      </c>
      <c r="BI12" s="8">
        <v>130.779</v>
      </c>
      <c r="BJ12" s="8">
        <v>1026180</v>
      </c>
      <c r="BK12" s="8">
        <v>21</v>
      </c>
      <c r="BL12" s="8">
        <v>255543</v>
      </c>
      <c r="BM12" s="8">
        <v>695596</v>
      </c>
      <c r="BN12" s="8">
        <v>135326112</v>
      </c>
      <c r="BO12" s="8">
        <v>29284113</v>
      </c>
      <c r="BP12" s="12">
        <v>42.720300000000002</v>
      </c>
      <c r="BQ12" s="8">
        <v>42.720300000000002</v>
      </c>
      <c r="BR12" s="8">
        <v>-313582</v>
      </c>
      <c r="BS12" s="8">
        <v>-42.720300000000002</v>
      </c>
      <c r="BT12" s="8">
        <v>-0.10390199999999999</v>
      </c>
      <c r="BU12" s="8">
        <v>-2.5975499999999999E-2</v>
      </c>
      <c r="BV12" s="9">
        <v>122193000</v>
      </c>
      <c r="BW12" s="8">
        <v>12986.9</v>
      </c>
      <c r="BX12" s="8">
        <v>40.229999999999997</v>
      </c>
      <c r="BY12" s="8">
        <v>45.18</v>
      </c>
      <c r="BZ12" s="8">
        <v>18.2285</v>
      </c>
      <c r="CA12" s="8">
        <v>16.182700000000001</v>
      </c>
      <c r="CB12" t="s">
        <v>91</v>
      </c>
    </row>
    <row r="13" spans="1:80">
      <c r="A13" s="8" t="s">
        <v>80</v>
      </c>
      <c r="B13" s="8" t="s">
        <v>115</v>
      </c>
      <c r="C13" s="8" t="s">
        <v>116</v>
      </c>
      <c r="D13" s="8">
        <v>85.18</v>
      </c>
      <c r="E13" s="8" t="s">
        <v>91</v>
      </c>
      <c r="F13" s="8">
        <v>1.77</v>
      </c>
      <c r="G13" s="8">
        <v>75924</v>
      </c>
      <c r="H13" s="8">
        <v>5</v>
      </c>
      <c r="I13" s="8">
        <v>7.89</v>
      </c>
      <c r="J13" s="8">
        <v>-1</v>
      </c>
      <c r="K13" s="8">
        <v>-1</v>
      </c>
      <c r="L13" s="8">
        <v>50928</v>
      </c>
      <c r="M13" s="8">
        <v>-1</v>
      </c>
      <c r="N13" s="8">
        <v>-1</v>
      </c>
      <c r="O13" s="8">
        <v>453</v>
      </c>
      <c r="P13" s="8">
        <v>506</v>
      </c>
      <c r="Q13" s="8">
        <v>45</v>
      </c>
      <c r="R13" s="8">
        <v>0</v>
      </c>
      <c r="S13" s="8" t="s">
        <v>84</v>
      </c>
      <c r="T13" s="8" t="s">
        <v>144</v>
      </c>
      <c r="U13" s="8" t="s">
        <v>85</v>
      </c>
      <c r="V13" s="8" t="s">
        <v>86</v>
      </c>
      <c r="W13" s="8" t="s">
        <v>145</v>
      </c>
      <c r="X13" s="8" t="s">
        <v>87</v>
      </c>
      <c r="Y13" s="8" t="s">
        <v>88</v>
      </c>
      <c r="Z13" s="8">
        <v>367640</v>
      </c>
      <c r="AA13" s="8">
        <v>506</v>
      </c>
      <c r="AB13" s="8">
        <v>553</v>
      </c>
      <c r="AC13" s="8">
        <v>3519</v>
      </c>
      <c r="AD13" s="8">
        <v>4017</v>
      </c>
      <c r="AE13" s="8">
        <v>1</v>
      </c>
      <c r="AF13" s="8">
        <v>3086</v>
      </c>
      <c r="AG13" s="8">
        <v>1557</v>
      </c>
      <c r="AH13" s="8">
        <v>50</v>
      </c>
      <c r="AI13" s="8">
        <v>50</v>
      </c>
      <c r="AJ13" s="8">
        <v>2500</v>
      </c>
      <c r="AK13" s="8" t="s">
        <v>117</v>
      </c>
      <c r="AL13" s="8" t="s">
        <v>118</v>
      </c>
      <c r="AM13" s="8">
        <v>5.05</v>
      </c>
      <c r="AN13" s="8">
        <v>15906</v>
      </c>
      <c r="AO13" s="8">
        <v>5.93</v>
      </c>
      <c r="AP13" s="8">
        <v>0.04</v>
      </c>
      <c r="AQ13" s="8">
        <v>6.6346400000000001</v>
      </c>
      <c r="AR13" s="8">
        <v>-1807.67</v>
      </c>
      <c r="AS13" s="8">
        <v>-6.6346400000000001</v>
      </c>
      <c r="AT13" s="8">
        <v>6.6346400000000001</v>
      </c>
      <c r="AU13" s="8">
        <v>28.18</v>
      </c>
      <c r="AV13" s="8">
        <v>1.4334400000000001E-2</v>
      </c>
      <c r="AW13" s="8">
        <v>1.31255E-2</v>
      </c>
      <c r="AX13" s="8">
        <v>3.0401500000000001</v>
      </c>
      <c r="AY13" s="8">
        <v>2.7631199999999998</v>
      </c>
      <c r="AZ13" s="8">
        <v>40</v>
      </c>
      <c r="BA13" s="8">
        <v>24763</v>
      </c>
      <c r="BB13" s="8">
        <v>18</v>
      </c>
      <c r="BC13" s="9">
        <v>147946000</v>
      </c>
      <c r="BD13" s="9">
        <v>49074600</v>
      </c>
      <c r="BE13" s="9">
        <v>7853100</v>
      </c>
      <c r="BF13" s="8">
        <v>3141.24</v>
      </c>
      <c r="BG13" s="8">
        <v>16.79</v>
      </c>
      <c r="BH13" s="8">
        <v>6.8336899999999998</v>
      </c>
      <c r="BI13" s="8">
        <v>6.3376299999999999</v>
      </c>
      <c r="BJ13" s="8">
        <v>23665</v>
      </c>
      <c r="BK13" s="8">
        <v>16</v>
      </c>
      <c r="BL13" s="8">
        <v>4699</v>
      </c>
      <c r="BM13" s="8">
        <v>6227</v>
      </c>
      <c r="BN13" s="8">
        <v>4255095</v>
      </c>
      <c r="BO13" s="8">
        <v>1086941</v>
      </c>
      <c r="BP13" s="12">
        <v>7.2949599999999997</v>
      </c>
      <c r="BQ13" s="8">
        <v>7.2949599999999997</v>
      </c>
      <c r="BR13" s="8">
        <v>-2223.41</v>
      </c>
      <c r="BS13" s="8">
        <v>-7.2949599999999997</v>
      </c>
      <c r="BT13" s="8">
        <v>-5.0363100000000003</v>
      </c>
      <c r="BU13" s="8">
        <v>-0.19322900000000001</v>
      </c>
      <c r="BV13" s="9">
        <v>9774050</v>
      </c>
      <c r="BW13" s="8">
        <v>3909.62</v>
      </c>
      <c r="BX13" s="8">
        <v>3.21</v>
      </c>
      <c r="BY13" s="8">
        <v>1.34</v>
      </c>
      <c r="BZ13" s="8">
        <v>0.67343699999999995</v>
      </c>
      <c r="CA13" s="8">
        <v>0.63995299999999999</v>
      </c>
      <c r="CB13" t="s">
        <v>91</v>
      </c>
    </row>
    <row r="14" spans="1:80">
      <c r="A14" s="8" t="s">
        <v>80</v>
      </c>
      <c r="B14" s="8" t="s">
        <v>119</v>
      </c>
      <c r="C14" s="8" t="s">
        <v>98</v>
      </c>
      <c r="D14" s="8">
        <v>19.09</v>
      </c>
      <c r="E14" s="8" t="s">
        <v>91</v>
      </c>
      <c r="F14" s="8">
        <v>0.38</v>
      </c>
      <c r="G14" s="8">
        <v>14508</v>
      </c>
      <c r="H14" s="8">
        <v>2</v>
      </c>
      <c r="I14" s="8">
        <v>0.14000000000000001</v>
      </c>
      <c r="J14" s="8">
        <v>-1</v>
      </c>
      <c r="K14" s="8">
        <v>-1</v>
      </c>
      <c r="L14" s="8">
        <v>31560</v>
      </c>
      <c r="M14" s="8">
        <v>-1</v>
      </c>
      <c r="N14" s="8">
        <v>-1</v>
      </c>
      <c r="O14" s="8">
        <v>25</v>
      </c>
      <c r="P14" s="8">
        <v>311</v>
      </c>
      <c r="Q14" s="8">
        <v>15</v>
      </c>
      <c r="R14" s="8">
        <v>0</v>
      </c>
      <c r="S14" s="8" t="s">
        <v>84</v>
      </c>
      <c r="T14" s="8" t="s">
        <v>144</v>
      </c>
      <c r="U14" s="8" t="s">
        <v>85</v>
      </c>
      <c r="V14" s="8" t="s">
        <v>86</v>
      </c>
      <c r="W14" s="8" t="s">
        <v>145</v>
      </c>
      <c r="X14" s="8" t="s">
        <v>87</v>
      </c>
      <c r="Y14" s="8" t="s">
        <v>88</v>
      </c>
      <c r="Z14" s="8">
        <v>59772</v>
      </c>
      <c r="AA14" s="8">
        <v>311</v>
      </c>
      <c r="AB14" s="8">
        <v>156</v>
      </c>
      <c r="AC14" s="8">
        <v>1019</v>
      </c>
      <c r="AD14" s="8">
        <v>1160</v>
      </c>
      <c r="AE14" s="8">
        <v>1</v>
      </c>
      <c r="AF14" s="8">
        <v>954</v>
      </c>
      <c r="AG14" s="8">
        <v>507</v>
      </c>
      <c r="AH14" s="8">
        <v>28</v>
      </c>
      <c r="AI14" s="8">
        <v>28</v>
      </c>
      <c r="AJ14" s="8">
        <v>784</v>
      </c>
      <c r="AK14" s="8" t="s">
        <v>120</v>
      </c>
      <c r="AL14" s="8" t="s">
        <v>118</v>
      </c>
      <c r="AM14" s="8">
        <v>0.83</v>
      </c>
      <c r="AN14" s="8">
        <v>7932</v>
      </c>
      <c r="AO14" s="8">
        <v>1.01</v>
      </c>
      <c r="AP14" s="8">
        <v>0.01</v>
      </c>
      <c r="AQ14" s="8">
        <v>3.6570299999999998</v>
      </c>
      <c r="AR14" s="8">
        <v>-4338.92</v>
      </c>
      <c r="AS14" s="8">
        <v>-3.6570299999999998</v>
      </c>
      <c r="AT14" s="8">
        <v>3.6570299999999998</v>
      </c>
      <c r="AU14" s="8">
        <v>2.2599999999999998</v>
      </c>
      <c r="AV14" s="8">
        <v>3.0402900000000002E-3</v>
      </c>
      <c r="AW14" s="8">
        <v>2.6346099999999999E-3</v>
      </c>
      <c r="AX14" s="8">
        <v>0.45300099999999999</v>
      </c>
      <c r="AY14" s="8">
        <v>0.39058199999999998</v>
      </c>
      <c r="AZ14" s="8">
        <v>40</v>
      </c>
      <c r="BA14" s="8">
        <v>14723</v>
      </c>
      <c r="BB14" s="8">
        <v>37</v>
      </c>
      <c r="BC14" s="9">
        <v>42519800</v>
      </c>
      <c r="BD14" s="9">
        <v>9567350</v>
      </c>
      <c r="BE14" s="9">
        <v>2323390</v>
      </c>
      <c r="BF14" s="8">
        <v>2963.51</v>
      </c>
      <c r="BG14" s="8">
        <v>5.94</v>
      </c>
      <c r="BH14" s="8">
        <v>1.35063</v>
      </c>
      <c r="BI14" s="8">
        <v>1.20305</v>
      </c>
      <c r="BJ14" s="8">
        <v>13500</v>
      </c>
      <c r="BK14" s="8">
        <v>17</v>
      </c>
      <c r="BL14" s="8">
        <v>3399</v>
      </c>
      <c r="BM14" s="8">
        <v>3683</v>
      </c>
      <c r="BN14" s="8">
        <v>2547833</v>
      </c>
      <c r="BO14" s="8">
        <v>716874</v>
      </c>
      <c r="BP14" s="12">
        <v>4.0009499999999996</v>
      </c>
      <c r="BQ14" s="8">
        <v>4.0009499999999996</v>
      </c>
      <c r="BR14" s="8">
        <v>-5037.99</v>
      </c>
      <c r="BS14" s="8">
        <v>-4.0009499999999996</v>
      </c>
      <c r="BT14" s="8">
        <v>-15.6433</v>
      </c>
      <c r="BU14" s="8">
        <v>-0.322548</v>
      </c>
      <c r="BV14" s="9">
        <v>2898750</v>
      </c>
      <c r="BW14" s="8">
        <v>3697.39</v>
      </c>
      <c r="BX14" s="8">
        <v>0.76</v>
      </c>
      <c r="BY14" s="8">
        <v>0.55000000000000004</v>
      </c>
      <c r="BZ14" s="8">
        <v>0.14838299999999999</v>
      </c>
      <c r="CA14" s="8">
        <v>0.13787199999999999</v>
      </c>
      <c r="CB14" t="s">
        <v>83</v>
      </c>
    </row>
    <row r="15" spans="1:80">
      <c r="A15" s="8" t="s">
        <v>80</v>
      </c>
      <c r="B15" s="8" t="s">
        <v>121</v>
      </c>
      <c r="C15" s="8" t="s">
        <v>104</v>
      </c>
      <c r="D15" s="8">
        <v>25.84</v>
      </c>
      <c r="E15" s="8" t="s">
        <v>91</v>
      </c>
      <c r="F15" s="8">
        <v>0.89</v>
      </c>
      <c r="G15" s="8">
        <v>29276</v>
      </c>
      <c r="H15" s="8">
        <v>4</v>
      </c>
      <c r="I15" s="8">
        <v>2.1</v>
      </c>
      <c r="J15" s="8">
        <v>-1</v>
      </c>
      <c r="K15" s="8">
        <v>-1</v>
      </c>
      <c r="L15" s="8">
        <v>35808</v>
      </c>
      <c r="M15" s="8">
        <v>-1</v>
      </c>
      <c r="N15" s="8">
        <v>-1</v>
      </c>
      <c r="O15" s="8">
        <v>167</v>
      </c>
      <c r="P15" s="8">
        <v>193</v>
      </c>
      <c r="Q15" s="8">
        <v>5</v>
      </c>
      <c r="R15" s="8">
        <v>0</v>
      </c>
      <c r="S15" s="8" t="s">
        <v>84</v>
      </c>
      <c r="T15" s="8" t="s">
        <v>144</v>
      </c>
      <c r="U15" s="8" t="s">
        <v>85</v>
      </c>
      <c r="V15" s="8" t="s">
        <v>86</v>
      </c>
      <c r="W15" s="8" t="s">
        <v>145</v>
      </c>
      <c r="X15" s="8" t="s">
        <v>87</v>
      </c>
      <c r="Y15" s="8" t="s">
        <v>88</v>
      </c>
      <c r="Z15" s="8">
        <v>58292</v>
      </c>
      <c r="AA15" s="8">
        <v>193</v>
      </c>
      <c r="AB15" s="8">
        <v>205</v>
      </c>
      <c r="AC15" s="8">
        <v>2926</v>
      </c>
      <c r="AD15" s="8">
        <v>2852</v>
      </c>
      <c r="AE15" s="8">
        <v>1</v>
      </c>
      <c r="AF15" s="8">
        <v>1371</v>
      </c>
      <c r="AG15" s="8">
        <v>570</v>
      </c>
      <c r="AH15" s="8">
        <v>20</v>
      </c>
      <c r="AI15" s="8">
        <v>20</v>
      </c>
      <c r="AJ15" s="8">
        <v>400</v>
      </c>
      <c r="AK15" s="8" t="s">
        <v>120</v>
      </c>
      <c r="AL15" s="8" t="s">
        <v>118</v>
      </c>
      <c r="AM15" s="8">
        <v>2.1</v>
      </c>
      <c r="AN15" s="8">
        <v>10697</v>
      </c>
      <c r="AO15" s="8">
        <v>2.37</v>
      </c>
      <c r="AP15" s="8">
        <v>0.02</v>
      </c>
      <c r="AQ15" s="8">
        <v>4.1938000000000004</v>
      </c>
      <c r="AR15" s="8">
        <v>-2470.9499999999998</v>
      </c>
      <c r="AS15" s="8">
        <v>-4.1938000000000004</v>
      </c>
      <c r="AT15" s="8">
        <v>4.1938000000000004</v>
      </c>
      <c r="AU15" s="8">
        <v>0.98</v>
      </c>
      <c r="AV15" s="8">
        <v>4.4812999999999997E-3</v>
      </c>
      <c r="AW15" s="8">
        <v>3.9428700000000002E-3</v>
      </c>
      <c r="AX15" s="8">
        <v>0.83936100000000002</v>
      </c>
      <c r="AY15" s="8">
        <v>0.73299800000000004</v>
      </c>
      <c r="AZ15" s="8">
        <v>78</v>
      </c>
      <c r="BA15" s="8">
        <v>21098</v>
      </c>
      <c r="BB15" s="8">
        <v>24</v>
      </c>
      <c r="BC15" s="9">
        <v>20711200</v>
      </c>
      <c r="BD15" s="9">
        <v>11740300</v>
      </c>
      <c r="BE15" s="9">
        <v>2061760</v>
      </c>
      <c r="BF15" s="8">
        <v>5154.3900000000003</v>
      </c>
      <c r="BG15" s="8">
        <v>11.16</v>
      </c>
      <c r="BH15" s="8">
        <v>2.5150199999999998</v>
      </c>
      <c r="BI15" s="8">
        <v>2.2452800000000002</v>
      </c>
      <c r="BJ15" s="8">
        <v>18857</v>
      </c>
      <c r="BK15" s="8">
        <v>15</v>
      </c>
      <c r="BL15" s="8">
        <v>4972</v>
      </c>
      <c r="BM15" s="8">
        <v>14066</v>
      </c>
      <c r="BN15" s="8">
        <v>1481027</v>
      </c>
      <c r="BO15" s="8">
        <v>326048</v>
      </c>
      <c r="BP15" s="12">
        <v>4.8680300000000001</v>
      </c>
      <c r="BQ15" s="8">
        <v>4.8680300000000001</v>
      </c>
      <c r="BR15" s="8">
        <v>-2859.5</v>
      </c>
      <c r="BS15" s="8">
        <v>-4.8680300000000001</v>
      </c>
      <c r="BT15" s="8">
        <v>-7.7920499999999997</v>
      </c>
      <c r="BU15" s="8">
        <v>-0.29878700000000002</v>
      </c>
      <c r="BV15" s="9">
        <v>2600350</v>
      </c>
      <c r="BW15" s="8">
        <v>6500.87</v>
      </c>
      <c r="BX15" s="8">
        <v>0.53</v>
      </c>
      <c r="BY15" s="8">
        <v>0.47</v>
      </c>
      <c r="BZ15" s="8">
        <v>0.25280399999999997</v>
      </c>
      <c r="CA15" s="8">
        <v>0.23669699999999999</v>
      </c>
      <c r="CB15" t="s">
        <v>83</v>
      </c>
    </row>
    <row r="16" spans="1:80">
      <c r="A16" s="8" t="s">
        <v>80</v>
      </c>
      <c r="B16" s="8" t="s">
        <v>122</v>
      </c>
      <c r="C16" s="8" t="s">
        <v>123</v>
      </c>
      <c r="D16" s="8">
        <v>96.37</v>
      </c>
      <c r="E16" s="8" t="s">
        <v>91</v>
      </c>
      <c r="F16" s="8">
        <v>4.28</v>
      </c>
      <c r="G16" s="8">
        <v>37472</v>
      </c>
      <c r="H16" s="8">
        <v>8</v>
      </c>
      <c r="I16" s="8">
        <v>5.0599999999999996</v>
      </c>
      <c r="J16" s="8">
        <v>-1</v>
      </c>
      <c r="K16" s="8">
        <v>-1</v>
      </c>
      <c r="L16" s="8">
        <v>39504</v>
      </c>
      <c r="M16" s="8">
        <v>-1</v>
      </c>
      <c r="N16" s="8">
        <v>-1</v>
      </c>
      <c r="O16" s="8">
        <v>202</v>
      </c>
      <c r="P16" s="8">
        <v>385</v>
      </c>
      <c r="Q16" s="8">
        <v>2</v>
      </c>
      <c r="R16" s="8">
        <v>1</v>
      </c>
      <c r="S16" s="8" t="s">
        <v>84</v>
      </c>
      <c r="T16" s="8" t="s">
        <v>144</v>
      </c>
      <c r="U16" s="8" t="s">
        <v>85</v>
      </c>
      <c r="V16" s="8" t="s">
        <v>86</v>
      </c>
      <c r="W16" s="8" t="s">
        <v>145</v>
      </c>
      <c r="X16" s="8" t="s">
        <v>87</v>
      </c>
      <c r="Y16" s="8" t="s">
        <v>88</v>
      </c>
      <c r="Z16" s="8">
        <v>99496</v>
      </c>
      <c r="AA16" s="8">
        <v>385</v>
      </c>
      <c r="AB16" s="8">
        <v>394</v>
      </c>
      <c r="AC16" s="8">
        <v>4649</v>
      </c>
      <c r="AD16" s="8">
        <v>4513</v>
      </c>
      <c r="AE16" s="8">
        <v>1</v>
      </c>
      <c r="AF16" s="8">
        <v>2346</v>
      </c>
      <c r="AG16" s="8">
        <v>984</v>
      </c>
      <c r="AH16" s="8">
        <v>27</v>
      </c>
      <c r="AI16" s="8">
        <v>27</v>
      </c>
      <c r="AJ16" s="8">
        <v>729</v>
      </c>
      <c r="AK16" s="8" t="s">
        <v>124</v>
      </c>
      <c r="AL16" s="8" t="s">
        <v>125</v>
      </c>
      <c r="AM16" s="8">
        <v>4.9000000000000004</v>
      </c>
      <c r="AN16" s="8">
        <v>30099</v>
      </c>
      <c r="AO16" s="8">
        <v>4.9000000000000004</v>
      </c>
      <c r="AP16" s="8">
        <v>0.05</v>
      </c>
      <c r="AQ16" s="8">
        <v>8.2618799999999997</v>
      </c>
      <c r="AR16" s="8">
        <v>-9666.23</v>
      </c>
      <c r="AS16" s="8">
        <v>-8.2618799999999997</v>
      </c>
      <c r="AT16" s="8">
        <v>8.2618799999999997</v>
      </c>
      <c r="AU16" s="8">
        <v>2.13</v>
      </c>
      <c r="AV16" s="8">
        <v>1.04644E-2</v>
      </c>
      <c r="AW16" s="8">
        <v>9.6899499999999993E-3</v>
      </c>
      <c r="AX16" s="8">
        <v>1.59215</v>
      </c>
      <c r="AY16" s="8">
        <v>1.4498599999999999</v>
      </c>
      <c r="AZ16" s="8">
        <v>110</v>
      </c>
      <c r="BA16" s="8">
        <v>56434</v>
      </c>
      <c r="BB16" s="8">
        <v>38</v>
      </c>
      <c r="BC16" s="9">
        <v>39303800</v>
      </c>
      <c r="BD16" s="9">
        <v>12378600</v>
      </c>
      <c r="BE16" s="9">
        <v>5336140</v>
      </c>
      <c r="BF16" s="8">
        <v>7319.81</v>
      </c>
      <c r="BG16" s="8">
        <v>63.03</v>
      </c>
      <c r="BH16" s="8">
        <v>5.9770899999999996</v>
      </c>
      <c r="BI16" s="8">
        <v>5.4719899999999999</v>
      </c>
      <c r="BJ16" s="8">
        <v>49850</v>
      </c>
      <c r="BK16" s="8">
        <v>19</v>
      </c>
      <c r="BL16" s="8">
        <v>11513</v>
      </c>
      <c r="BM16" s="8">
        <v>40653</v>
      </c>
      <c r="BN16" s="8">
        <v>5326074</v>
      </c>
      <c r="BO16" s="8">
        <v>1123118</v>
      </c>
      <c r="BP16" s="12">
        <v>8.6699699999999993</v>
      </c>
      <c r="BQ16" s="8">
        <v>8.6699699999999993</v>
      </c>
      <c r="BR16" s="8">
        <v>-10836.2</v>
      </c>
      <c r="BS16" s="8">
        <v>-8.6699699999999993</v>
      </c>
      <c r="BT16" s="8">
        <v>0</v>
      </c>
      <c r="BU16" s="8">
        <v>0</v>
      </c>
      <c r="BV16" s="9">
        <v>6772660</v>
      </c>
      <c r="BW16" s="8">
        <v>9290.34</v>
      </c>
      <c r="BX16" s="8">
        <v>1.6</v>
      </c>
      <c r="BY16" s="8">
        <v>1.55</v>
      </c>
      <c r="BZ16" s="8">
        <v>0.64855700000000005</v>
      </c>
      <c r="CA16" s="8">
        <v>0.61184400000000005</v>
      </c>
      <c r="CB16" t="s">
        <v>83</v>
      </c>
    </row>
    <row r="17" spans="1:80">
      <c r="A17" s="8" t="s">
        <v>80</v>
      </c>
      <c r="B17" s="8" t="s">
        <v>126</v>
      </c>
      <c r="C17" s="8" t="s">
        <v>112</v>
      </c>
      <c r="D17" s="8">
        <v>21.32</v>
      </c>
      <c r="E17" s="8" t="s">
        <v>91</v>
      </c>
      <c r="F17" s="8">
        <v>0.97</v>
      </c>
      <c r="G17" s="8">
        <v>29236</v>
      </c>
      <c r="H17" s="8">
        <v>3</v>
      </c>
      <c r="I17" s="8">
        <v>1.25</v>
      </c>
      <c r="J17" s="8">
        <v>-1</v>
      </c>
      <c r="K17" s="8">
        <v>-1</v>
      </c>
      <c r="L17" s="8">
        <v>38204</v>
      </c>
      <c r="M17" s="8">
        <v>-1</v>
      </c>
      <c r="N17" s="8">
        <v>-1</v>
      </c>
      <c r="O17" s="8">
        <v>100</v>
      </c>
      <c r="P17" s="8">
        <v>214</v>
      </c>
      <c r="Q17" s="8">
        <v>0</v>
      </c>
      <c r="R17" s="8">
        <v>8</v>
      </c>
      <c r="S17" s="8" t="s">
        <v>84</v>
      </c>
      <c r="T17" s="8" t="s">
        <v>144</v>
      </c>
      <c r="U17" s="8" t="s">
        <v>85</v>
      </c>
      <c r="V17" s="8" t="s">
        <v>86</v>
      </c>
      <c r="W17" s="8" t="s">
        <v>145</v>
      </c>
      <c r="X17" s="8" t="s">
        <v>87</v>
      </c>
      <c r="Y17" s="8" t="s">
        <v>88</v>
      </c>
      <c r="Z17" s="8">
        <v>54988</v>
      </c>
      <c r="AA17" s="8">
        <v>214</v>
      </c>
      <c r="AB17" s="8">
        <v>305</v>
      </c>
      <c r="AC17" s="8">
        <v>2963</v>
      </c>
      <c r="AD17" s="8">
        <v>2869</v>
      </c>
      <c r="AE17" s="8">
        <v>1</v>
      </c>
      <c r="AF17" s="8">
        <v>1462</v>
      </c>
      <c r="AG17" s="8">
        <v>627</v>
      </c>
      <c r="AH17" s="8">
        <v>19</v>
      </c>
      <c r="AI17" s="8">
        <v>19</v>
      </c>
      <c r="AJ17" s="8">
        <v>361</v>
      </c>
      <c r="AK17" s="8" t="s">
        <v>124</v>
      </c>
      <c r="AL17" s="8" t="s">
        <v>125</v>
      </c>
      <c r="AM17" s="8">
        <v>1.84</v>
      </c>
      <c r="AN17" s="8">
        <v>10916</v>
      </c>
      <c r="AO17" s="8">
        <v>1.57</v>
      </c>
      <c r="AP17" s="8">
        <v>0.02</v>
      </c>
      <c r="AQ17" s="8">
        <v>4.4725700000000002</v>
      </c>
      <c r="AR17" s="8">
        <v>-2470.71</v>
      </c>
      <c r="AS17" s="8">
        <v>-4.4725700000000002</v>
      </c>
      <c r="AT17" s="8">
        <v>4.4725700000000002</v>
      </c>
      <c r="AU17" s="8">
        <v>0.85</v>
      </c>
      <c r="AV17" s="8">
        <v>4.2793800000000002E-3</v>
      </c>
      <c r="AW17" s="8">
        <v>3.8695499999999998E-3</v>
      </c>
      <c r="AX17" s="8">
        <v>0.573909</v>
      </c>
      <c r="AY17" s="8">
        <v>0.521513</v>
      </c>
      <c r="AZ17" s="8">
        <v>68</v>
      </c>
      <c r="BA17" s="8">
        <v>25698</v>
      </c>
      <c r="BB17" s="8">
        <v>40</v>
      </c>
      <c r="BC17" s="9">
        <v>17270600</v>
      </c>
      <c r="BD17" s="9">
        <v>8557400</v>
      </c>
      <c r="BE17" s="9">
        <v>1692730</v>
      </c>
      <c r="BF17" s="8">
        <v>4689.01</v>
      </c>
      <c r="BG17" s="8">
        <v>7.33</v>
      </c>
      <c r="BH17" s="8">
        <v>1.82456</v>
      </c>
      <c r="BI17" s="8">
        <v>1.67896</v>
      </c>
      <c r="BJ17" s="8">
        <v>21459</v>
      </c>
      <c r="BK17" s="8">
        <v>19</v>
      </c>
      <c r="BL17" s="8">
        <v>6285</v>
      </c>
      <c r="BM17" s="8">
        <v>15322</v>
      </c>
      <c r="BN17" s="8">
        <v>3278969</v>
      </c>
      <c r="BO17" s="8">
        <v>748877</v>
      </c>
      <c r="BP17" s="12">
        <v>4.7685700000000004</v>
      </c>
      <c r="BQ17" s="8">
        <v>4.7685700000000004</v>
      </c>
      <c r="BR17" s="8">
        <v>-2933.03</v>
      </c>
      <c r="BS17" s="8">
        <v>-4.7685700000000004</v>
      </c>
      <c r="BT17" s="8">
        <v>0</v>
      </c>
      <c r="BU17" s="8">
        <v>0</v>
      </c>
      <c r="BV17" s="9">
        <v>2084040</v>
      </c>
      <c r="BW17" s="8">
        <v>5772.96</v>
      </c>
      <c r="BX17" s="8">
        <v>0.44</v>
      </c>
      <c r="BY17" s="8">
        <v>0.69</v>
      </c>
      <c r="BZ17" s="8">
        <v>0.25285299999999999</v>
      </c>
      <c r="CA17" s="8">
        <v>0.23943999999999999</v>
      </c>
      <c r="CB17" t="s">
        <v>83</v>
      </c>
    </row>
    <row r="18" spans="1:80">
      <c r="A18" s="8" t="s">
        <v>80</v>
      </c>
      <c r="B18" s="8" t="s">
        <v>127</v>
      </c>
      <c r="C18" s="8" t="s">
        <v>93</v>
      </c>
      <c r="D18" s="8">
        <v>271.02999999999997</v>
      </c>
      <c r="E18" s="8" t="s">
        <v>83</v>
      </c>
      <c r="F18" s="8">
        <v>1.22</v>
      </c>
      <c r="G18" s="8">
        <v>35496</v>
      </c>
      <c r="H18" s="8">
        <v>3</v>
      </c>
      <c r="I18" s="8">
        <v>249.56</v>
      </c>
      <c r="J18" s="8">
        <v>-1</v>
      </c>
      <c r="K18" s="8">
        <v>-1</v>
      </c>
      <c r="L18" s="8">
        <v>86784</v>
      </c>
      <c r="M18" s="8">
        <v>-1</v>
      </c>
      <c r="N18" s="8">
        <v>-1</v>
      </c>
      <c r="O18" s="8">
        <v>138</v>
      </c>
      <c r="P18" s="8">
        <v>38</v>
      </c>
      <c r="Q18" s="8">
        <v>0</v>
      </c>
      <c r="R18" s="8">
        <v>0</v>
      </c>
      <c r="S18" s="8" t="s">
        <v>84</v>
      </c>
      <c r="T18" s="8" t="s">
        <v>144</v>
      </c>
      <c r="U18" s="8" t="s">
        <v>85</v>
      </c>
      <c r="V18" s="8" t="s">
        <v>86</v>
      </c>
      <c r="W18" s="8" t="s">
        <v>145</v>
      </c>
      <c r="X18" s="8" t="s">
        <v>87</v>
      </c>
      <c r="Y18" s="8" t="s">
        <v>88</v>
      </c>
      <c r="Z18" s="8">
        <v>51116</v>
      </c>
      <c r="AA18" s="8">
        <v>38</v>
      </c>
      <c r="AB18" s="8">
        <v>36</v>
      </c>
      <c r="AC18" s="8">
        <v>2995</v>
      </c>
      <c r="AD18" s="8">
        <v>2744</v>
      </c>
      <c r="AE18" s="8">
        <v>1</v>
      </c>
      <c r="AF18" s="8">
        <v>1208</v>
      </c>
      <c r="AG18" s="8">
        <v>212</v>
      </c>
      <c r="AH18" s="8">
        <v>16</v>
      </c>
      <c r="AI18" s="8">
        <v>16</v>
      </c>
      <c r="AJ18" s="8">
        <v>256</v>
      </c>
      <c r="AK18" s="8" t="s">
        <v>99</v>
      </c>
      <c r="AL18" s="8" t="s">
        <v>96</v>
      </c>
      <c r="AM18" s="8">
        <v>1.98</v>
      </c>
      <c r="AN18" s="8">
        <v>11256</v>
      </c>
      <c r="AO18" s="8">
        <v>1.24</v>
      </c>
      <c r="AP18" s="8">
        <v>0.01</v>
      </c>
      <c r="AQ18" s="8">
        <v>8.8737100000000009</v>
      </c>
      <c r="AR18" s="8">
        <v>-2382.9499999999998</v>
      </c>
      <c r="AS18" s="8">
        <v>-8.8737100000000009</v>
      </c>
      <c r="AT18" s="8">
        <v>8.8737100000000009</v>
      </c>
      <c r="AU18" s="8">
        <v>0.49</v>
      </c>
      <c r="AV18" s="8">
        <v>2.7863599999999999E-3</v>
      </c>
      <c r="AW18" s="8">
        <v>2.3690600000000001E-3</v>
      </c>
      <c r="AX18" s="8">
        <v>0.414103</v>
      </c>
      <c r="AY18" s="8">
        <v>0.346169</v>
      </c>
      <c r="AZ18" s="8">
        <v>80</v>
      </c>
      <c r="BA18" s="8">
        <v>21797</v>
      </c>
      <c r="BB18" s="8">
        <v>26</v>
      </c>
      <c r="BC18" s="9">
        <v>12113200</v>
      </c>
      <c r="BD18" s="9">
        <v>7437370</v>
      </c>
      <c r="BE18" s="9">
        <v>1291830</v>
      </c>
      <c r="BF18" s="8">
        <v>5046.22</v>
      </c>
      <c r="BG18" s="8">
        <v>6.49</v>
      </c>
      <c r="BH18" s="8">
        <v>1.6251899999999999</v>
      </c>
      <c r="BI18" s="8">
        <v>1.4026799999999999</v>
      </c>
      <c r="BJ18" s="8">
        <v>19351</v>
      </c>
      <c r="BK18" s="8">
        <v>22</v>
      </c>
      <c r="BL18" s="8">
        <v>5540</v>
      </c>
      <c r="BM18" s="8">
        <v>18113</v>
      </c>
      <c r="BN18" s="8">
        <v>1095161</v>
      </c>
      <c r="BO18" s="8">
        <v>241229</v>
      </c>
      <c r="BP18" s="12">
        <v>10.369400000000001</v>
      </c>
      <c r="BQ18" s="8">
        <v>10.369400000000001</v>
      </c>
      <c r="BR18" s="8">
        <v>-2917.57</v>
      </c>
      <c r="BS18" s="8">
        <v>-10.369400000000001</v>
      </c>
      <c r="BT18" s="8">
        <v>0</v>
      </c>
      <c r="BU18" s="8">
        <v>0</v>
      </c>
      <c r="BV18" s="9">
        <v>1624580</v>
      </c>
      <c r="BW18" s="8">
        <v>6346</v>
      </c>
      <c r="BX18" s="8">
        <v>0.42</v>
      </c>
      <c r="BY18" s="8">
        <v>0.6</v>
      </c>
      <c r="BZ18" s="8">
        <v>0.35744999999999999</v>
      </c>
      <c r="CA18" s="8">
        <v>0.32767200000000002</v>
      </c>
      <c r="CB18" t="s">
        <v>83</v>
      </c>
    </row>
    <row r="19" spans="1:80">
      <c r="A19" s="8" t="s">
        <v>80</v>
      </c>
      <c r="B19" s="8" t="s">
        <v>128</v>
      </c>
      <c r="C19" s="8" t="s">
        <v>129</v>
      </c>
      <c r="D19" s="8">
        <v>14.59</v>
      </c>
      <c r="E19" s="8" t="s">
        <v>91</v>
      </c>
      <c r="F19" s="8">
        <v>0.91</v>
      </c>
      <c r="G19" s="8">
        <v>18452</v>
      </c>
      <c r="H19" s="8">
        <v>15</v>
      </c>
      <c r="I19" s="8">
        <v>0.82</v>
      </c>
      <c r="J19" s="8">
        <v>-1</v>
      </c>
      <c r="K19" s="8">
        <v>-1</v>
      </c>
      <c r="L19" s="8">
        <v>33540</v>
      </c>
      <c r="M19" s="8">
        <v>-1</v>
      </c>
      <c r="N19" s="8">
        <v>-1</v>
      </c>
      <c r="O19" s="8">
        <v>49</v>
      </c>
      <c r="P19" s="8">
        <v>45</v>
      </c>
      <c r="Q19" s="8">
        <v>3</v>
      </c>
      <c r="R19" s="8">
        <v>1</v>
      </c>
      <c r="S19" s="8" t="s">
        <v>84</v>
      </c>
      <c r="T19" s="8" t="s">
        <v>144</v>
      </c>
      <c r="U19" s="8" t="s">
        <v>85</v>
      </c>
      <c r="V19" s="8" t="s">
        <v>86</v>
      </c>
      <c r="W19" s="8" t="s">
        <v>145</v>
      </c>
      <c r="X19" s="8" t="s">
        <v>87</v>
      </c>
      <c r="Y19" s="8" t="s">
        <v>88</v>
      </c>
      <c r="Z19" s="8">
        <v>38892</v>
      </c>
      <c r="AA19" s="8">
        <v>45</v>
      </c>
      <c r="AB19" s="8">
        <v>32</v>
      </c>
      <c r="AC19" s="8">
        <v>1275</v>
      </c>
      <c r="AD19" s="8">
        <v>1232</v>
      </c>
      <c r="AE19" s="8">
        <v>1</v>
      </c>
      <c r="AF19" s="8">
        <v>822</v>
      </c>
      <c r="AG19" s="8">
        <v>130</v>
      </c>
      <c r="AH19" s="8">
        <v>14</v>
      </c>
      <c r="AI19" s="8">
        <v>14</v>
      </c>
      <c r="AJ19" s="8">
        <v>196</v>
      </c>
      <c r="AK19" s="8" t="s">
        <v>120</v>
      </c>
      <c r="AL19" s="8" t="s">
        <v>118</v>
      </c>
      <c r="AM19" s="8">
        <v>1</v>
      </c>
      <c r="AN19" s="8">
        <v>6630</v>
      </c>
      <c r="AO19" s="8">
        <v>0.66</v>
      </c>
      <c r="AP19" s="8">
        <v>0</v>
      </c>
      <c r="AQ19" s="8">
        <v>9.5517699999999994</v>
      </c>
      <c r="AR19" s="8">
        <v>-6480.8</v>
      </c>
      <c r="AS19" s="8">
        <v>-9.5517699999999994</v>
      </c>
      <c r="AT19" s="8">
        <v>9.5517699999999994</v>
      </c>
      <c r="AU19" s="8">
        <v>0.41</v>
      </c>
      <c r="AV19" s="8">
        <v>1.81946E-3</v>
      </c>
      <c r="AW19" s="8">
        <v>1.5299999999999999E-3</v>
      </c>
      <c r="AX19" s="8">
        <v>0.29014800000000002</v>
      </c>
      <c r="AY19" s="8">
        <v>0.24406</v>
      </c>
      <c r="AZ19" s="8">
        <v>100</v>
      </c>
      <c r="BA19" s="8">
        <v>14267</v>
      </c>
      <c r="BB19" s="8">
        <v>33</v>
      </c>
      <c r="BC19" s="9">
        <v>9200550</v>
      </c>
      <c r="BD19" s="9">
        <v>4680810</v>
      </c>
      <c r="BE19" s="9">
        <v>1193400</v>
      </c>
      <c r="BF19" s="8">
        <v>6088.79</v>
      </c>
      <c r="BG19" s="8">
        <v>6.66</v>
      </c>
      <c r="BH19" s="8">
        <v>1.1115299999999999</v>
      </c>
      <c r="BI19" s="8">
        <v>0.96696499999999996</v>
      </c>
      <c r="BJ19" s="8">
        <v>12397</v>
      </c>
      <c r="BK19" s="8">
        <v>14</v>
      </c>
      <c r="BL19" s="8">
        <v>3745</v>
      </c>
      <c r="BM19" s="8">
        <v>10984</v>
      </c>
      <c r="BN19" s="8">
        <v>1853298</v>
      </c>
      <c r="BO19" s="8">
        <v>463403</v>
      </c>
      <c r="BP19" s="12">
        <v>10.4092</v>
      </c>
      <c r="BQ19" s="8">
        <v>10.4092</v>
      </c>
      <c r="BR19" s="8">
        <v>-7370.27</v>
      </c>
      <c r="BS19" s="8">
        <v>-10.4092</v>
      </c>
      <c r="BT19" s="8">
        <v>-17.858899999999998</v>
      </c>
      <c r="BU19" s="8">
        <v>-0.31841700000000001</v>
      </c>
      <c r="BV19" s="9">
        <v>1499200</v>
      </c>
      <c r="BW19" s="8">
        <v>7648.97</v>
      </c>
      <c r="BX19" s="8">
        <v>0.3</v>
      </c>
      <c r="BY19" s="8">
        <v>0.39</v>
      </c>
      <c r="BZ19" s="8">
        <v>0.120921</v>
      </c>
      <c r="CA19" s="8">
        <v>0.112638</v>
      </c>
      <c r="CB19" t="s">
        <v>91</v>
      </c>
    </row>
    <row r="20" spans="1:80">
      <c r="A20" s="8" t="s">
        <v>80</v>
      </c>
      <c r="B20" s="8" t="s">
        <v>130</v>
      </c>
      <c r="C20" s="8" t="s">
        <v>104</v>
      </c>
      <c r="D20" s="8">
        <v>70.55</v>
      </c>
      <c r="E20" s="8" t="s">
        <v>91</v>
      </c>
      <c r="F20" s="8">
        <v>3.03</v>
      </c>
      <c r="G20" s="8">
        <v>116264</v>
      </c>
      <c r="H20" s="8">
        <v>5</v>
      </c>
      <c r="I20" s="8">
        <v>10</v>
      </c>
      <c r="J20" s="8">
        <v>-1</v>
      </c>
      <c r="K20" s="8">
        <v>-1</v>
      </c>
      <c r="L20" s="8">
        <v>67776</v>
      </c>
      <c r="M20" s="8">
        <v>-1</v>
      </c>
      <c r="N20" s="8">
        <v>-1</v>
      </c>
      <c r="O20" s="8">
        <v>684</v>
      </c>
      <c r="P20" s="8">
        <v>157</v>
      </c>
      <c r="Q20" s="8">
        <v>0</v>
      </c>
      <c r="R20" s="8">
        <v>0</v>
      </c>
      <c r="S20" s="8" t="s">
        <v>84</v>
      </c>
      <c r="T20" s="8" t="s">
        <v>144</v>
      </c>
      <c r="U20" s="8" t="s">
        <v>85</v>
      </c>
      <c r="V20" s="8" t="s">
        <v>86</v>
      </c>
      <c r="W20" s="8" t="s">
        <v>145</v>
      </c>
      <c r="X20" s="8" t="s">
        <v>87</v>
      </c>
      <c r="Y20" s="8" t="s">
        <v>88</v>
      </c>
      <c r="Z20" s="8">
        <v>233488</v>
      </c>
      <c r="AA20" s="8">
        <v>157</v>
      </c>
      <c r="AB20" s="8">
        <v>197</v>
      </c>
      <c r="AC20" s="8">
        <v>23846</v>
      </c>
      <c r="AD20" s="8">
        <v>21799</v>
      </c>
      <c r="AE20" s="8">
        <v>1</v>
      </c>
      <c r="AF20" s="8">
        <v>6801</v>
      </c>
      <c r="AG20" s="8">
        <v>1038</v>
      </c>
      <c r="AH20" s="8">
        <v>33</v>
      </c>
      <c r="AI20" s="8">
        <v>33</v>
      </c>
      <c r="AJ20" s="8">
        <v>1089</v>
      </c>
      <c r="AK20" s="8" t="s">
        <v>95</v>
      </c>
      <c r="AL20" s="8" t="s">
        <v>96</v>
      </c>
      <c r="AM20" s="8">
        <v>7.24</v>
      </c>
      <c r="AN20" s="8">
        <v>40314</v>
      </c>
      <c r="AO20" s="8">
        <v>8.1</v>
      </c>
      <c r="AP20" s="8">
        <v>0.06</v>
      </c>
      <c r="AQ20" s="8">
        <v>2.9585499999999998</v>
      </c>
      <c r="AR20" s="8">
        <v>-13303.1</v>
      </c>
      <c r="AS20" s="8">
        <v>-2.9585499999999998</v>
      </c>
      <c r="AT20" s="8">
        <v>2.9585499999999998</v>
      </c>
      <c r="AU20" s="8">
        <v>3.21</v>
      </c>
      <c r="AV20" s="8">
        <v>2.23882E-2</v>
      </c>
      <c r="AW20" s="8">
        <v>1.93803E-2</v>
      </c>
      <c r="AX20" s="8">
        <v>3.4578099999999998</v>
      </c>
      <c r="AY20" s="8">
        <v>2.8692899999999999</v>
      </c>
      <c r="AZ20" s="8">
        <v>64</v>
      </c>
      <c r="BA20" s="8">
        <v>68056</v>
      </c>
      <c r="BB20" s="8">
        <v>41</v>
      </c>
      <c r="BC20" s="9">
        <v>60475000</v>
      </c>
      <c r="BD20" s="9">
        <v>36863600</v>
      </c>
      <c r="BE20" s="9">
        <v>5146560</v>
      </c>
      <c r="BF20" s="8">
        <v>4725.95</v>
      </c>
      <c r="BG20" s="8">
        <v>17.84</v>
      </c>
      <c r="BH20" s="8">
        <v>10.9542</v>
      </c>
      <c r="BI20" s="8">
        <v>9.4506599999999992</v>
      </c>
      <c r="BJ20" s="8">
        <v>64167</v>
      </c>
      <c r="BK20" s="8">
        <v>14</v>
      </c>
      <c r="BL20" s="8">
        <v>19652</v>
      </c>
      <c r="BM20" s="8">
        <v>32945</v>
      </c>
      <c r="BN20" s="8">
        <v>2075106</v>
      </c>
      <c r="BO20" s="8">
        <v>479443</v>
      </c>
      <c r="BP20" s="12">
        <v>3.7259099999999998</v>
      </c>
      <c r="BQ20" s="8">
        <v>3.7259099999999998</v>
      </c>
      <c r="BR20" s="8">
        <v>-16028.1</v>
      </c>
      <c r="BS20" s="8">
        <v>-3.7259099999999998</v>
      </c>
      <c r="BT20" s="8">
        <v>0</v>
      </c>
      <c r="BU20" s="8">
        <v>0</v>
      </c>
      <c r="BV20" s="9">
        <v>6360350</v>
      </c>
      <c r="BW20" s="8">
        <v>5840.54</v>
      </c>
      <c r="BX20" s="8">
        <v>1.75</v>
      </c>
      <c r="BY20" s="8">
        <v>1.65</v>
      </c>
      <c r="BZ20" s="8">
        <v>1.3834500000000001</v>
      </c>
      <c r="CA20" s="8">
        <v>1.2797799999999999</v>
      </c>
      <c r="CB20" t="s">
        <v>101</v>
      </c>
    </row>
    <row r="21" spans="1:80">
      <c r="A21" s="8" t="s">
        <v>80</v>
      </c>
      <c r="B21" s="8" t="s">
        <v>131</v>
      </c>
      <c r="C21" s="8" t="s">
        <v>104</v>
      </c>
      <c r="D21" s="8">
        <v>196.7</v>
      </c>
      <c r="E21" s="8" t="s">
        <v>83</v>
      </c>
      <c r="F21" s="8">
        <v>2.92</v>
      </c>
      <c r="G21" s="8">
        <v>102292</v>
      </c>
      <c r="H21" s="8">
        <v>3</v>
      </c>
      <c r="I21" s="8">
        <v>48.07</v>
      </c>
      <c r="J21" s="8">
        <v>-1</v>
      </c>
      <c r="K21" s="8">
        <v>-1</v>
      </c>
      <c r="L21" s="8">
        <v>82508</v>
      </c>
      <c r="M21" s="8">
        <v>-1</v>
      </c>
      <c r="N21" s="8">
        <v>-1</v>
      </c>
      <c r="O21" s="8">
        <v>642</v>
      </c>
      <c r="P21" s="8">
        <v>115</v>
      </c>
      <c r="Q21" s="8">
        <v>0</v>
      </c>
      <c r="R21" s="8">
        <v>40</v>
      </c>
      <c r="S21" s="8" t="s">
        <v>94</v>
      </c>
      <c r="T21" s="8" t="s">
        <v>144</v>
      </c>
      <c r="U21" s="8" t="s">
        <v>85</v>
      </c>
      <c r="V21" s="8" t="s">
        <v>86</v>
      </c>
      <c r="W21" s="8" t="s">
        <v>145</v>
      </c>
      <c r="X21" s="8" t="s">
        <v>87</v>
      </c>
      <c r="Y21" s="8" t="s">
        <v>88</v>
      </c>
      <c r="Z21" s="8">
        <v>255748</v>
      </c>
      <c r="AA21" s="8">
        <v>115</v>
      </c>
      <c r="AB21" s="8">
        <v>145</v>
      </c>
      <c r="AC21" s="8">
        <v>23133</v>
      </c>
      <c r="AD21" s="8">
        <v>19546</v>
      </c>
      <c r="AE21" s="8">
        <v>1</v>
      </c>
      <c r="AF21" s="8">
        <v>9748</v>
      </c>
      <c r="AG21" s="8">
        <v>942</v>
      </c>
      <c r="AH21" s="8">
        <v>40</v>
      </c>
      <c r="AI21" s="8">
        <v>40</v>
      </c>
      <c r="AJ21" s="8">
        <v>1600</v>
      </c>
      <c r="AK21" s="8" t="s">
        <v>132</v>
      </c>
      <c r="AL21" s="8" t="s">
        <v>108</v>
      </c>
      <c r="AM21" s="8">
        <v>6.91</v>
      </c>
      <c r="AN21" s="8">
        <v>76270</v>
      </c>
      <c r="AO21" s="8">
        <v>9.89</v>
      </c>
      <c r="AP21" s="8">
        <v>0.08</v>
      </c>
      <c r="AQ21" s="8">
        <v>4.9995500000000002</v>
      </c>
      <c r="AR21" s="8">
        <v>-21585.1</v>
      </c>
      <c r="AS21" s="8">
        <v>-4.9995500000000002</v>
      </c>
      <c r="AT21" s="8">
        <v>4.9995500000000002</v>
      </c>
      <c r="AU21" s="8">
        <v>5</v>
      </c>
      <c r="AV21" s="8">
        <v>2.1736999999999999E-2</v>
      </c>
      <c r="AW21" s="8">
        <v>1.7829500000000002E-2</v>
      </c>
      <c r="AX21" s="8">
        <v>3.4992299999999998</v>
      </c>
      <c r="AY21" s="8">
        <v>2.87209</v>
      </c>
      <c r="AZ21" s="8">
        <v>88</v>
      </c>
      <c r="BA21" s="8">
        <v>140299</v>
      </c>
      <c r="BB21" s="8">
        <v>45</v>
      </c>
      <c r="BC21" s="9">
        <v>91604600</v>
      </c>
      <c r="BD21" s="9">
        <v>50440600</v>
      </c>
      <c r="BE21" s="9">
        <v>9927040</v>
      </c>
      <c r="BF21" s="8">
        <v>6204.4</v>
      </c>
      <c r="BG21" s="8">
        <v>89.43</v>
      </c>
      <c r="BH21" s="8">
        <v>12.872999999999999</v>
      </c>
      <c r="BI21" s="8">
        <v>10.998100000000001</v>
      </c>
      <c r="BJ21" s="8">
        <v>123303</v>
      </c>
      <c r="BK21" s="8">
        <v>21</v>
      </c>
      <c r="BL21" s="8">
        <v>39408</v>
      </c>
      <c r="BM21" s="8">
        <v>63999</v>
      </c>
      <c r="BN21" s="8">
        <v>27118412</v>
      </c>
      <c r="BO21" s="8">
        <v>5502186</v>
      </c>
      <c r="BP21" s="12">
        <v>5.3743800000000004</v>
      </c>
      <c r="BQ21" s="8">
        <v>5.3743800000000004</v>
      </c>
      <c r="BR21" s="8">
        <v>-25122.799999999999</v>
      </c>
      <c r="BS21" s="8">
        <v>-5.3743800000000004</v>
      </c>
      <c r="BT21" s="8">
        <v>0</v>
      </c>
      <c r="BU21" s="8">
        <v>0</v>
      </c>
      <c r="BV21" s="9">
        <v>12376300</v>
      </c>
      <c r="BW21" s="8">
        <v>7735.2</v>
      </c>
      <c r="BX21" s="8">
        <v>4.26</v>
      </c>
      <c r="BY21" s="8">
        <v>6.4</v>
      </c>
      <c r="BZ21" s="8">
        <v>1.8493200000000001</v>
      </c>
      <c r="CA21" s="8">
        <v>1.68615</v>
      </c>
      <c r="CB21" t="s">
        <v>91</v>
      </c>
    </row>
    <row r="22" spans="1:80">
      <c r="A22" s="8" t="s">
        <v>80</v>
      </c>
      <c r="B22" s="8" t="s">
        <v>133</v>
      </c>
      <c r="C22" s="8" t="s">
        <v>104</v>
      </c>
      <c r="D22" s="8">
        <v>614.19000000000005</v>
      </c>
      <c r="E22" s="8" t="s">
        <v>83</v>
      </c>
      <c r="F22" s="8">
        <v>4.0199999999999996</v>
      </c>
      <c r="G22" s="8">
        <v>146652</v>
      </c>
      <c r="H22" s="8">
        <v>3</v>
      </c>
      <c r="I22" s="8">
        <v>9.07</v>
      </c>
      <c r="J22" s="8">
        <v>-1</v>
      </c>
      <c r="K22" s="8">
        <v>-1</v>
      </c>
      <c r="L22" s="8">
        <v>199820</v>
      </c>
      <c r="M22" s="8">
        <v>-1</v>
      </c>
      <c r="N22" s="8">
        <v>-1</v>
      </c>
      <c r="O22" s="8">
        <v>1647</v>
      </c>
      <c r="P22" s="8">
        <v>149</v>
      </c>
      <c r="Q22" s="8">
        <v>0</v>
      </c>
      <c r="R22" s="8">
        <v>324</v>
      </c>
      <c r="S22" s="8" t="s">
        <v>134</v>
      </c>
      <c r="T22" s="8" t="s">
        <v>144</v>
      </c>
      <c r="U22" s="8" t="s">
        <v>85</v>
      </c>
      <c r="V22" s="8" t="s">
        <v>86</v>
      </c>
      <c r="W22" s="8" t="s">
        <v>145</v>
      </c>
      <c r="X22" s="8" t="s">
        <v>87</v>
      </c>
      <c r="Y22" s="8" t="s">
        <v>88</v>
      </c>
      <c r="Z22" s="8">
        <v>1736404</v>
      </c>
      <c r="AA22" s="8">
        <v>149</v>
      </c>
      <c r="AB22" s="8">
        <v>182</v>
      </c>
      <c r="AC22" s="8">
        <v>65737</v>
      </c>
      <c r="AD22" s="8">
        <v>42630</v>
      </c>
      <c r="AE22" s="8">
        <v>1</v>
      </c>
      <c r="AF22" s="8">
        <v>35973</v>
      </c>
      <c r="AG22" s="8">
        <v>2302</v>
      </c>
      <c r="AH22" s="8">
        <v>104</v>
      </c>
      <c r="AI22" s="8">
        <v>104</v>
      </c>
      <c r="AJ22" s="8">
        <v>10816</v>
      </c>
      <c r="AK22" s="8" t="s">
        <v>135</v>
      </c>
      <c r="AL22" s="8" t="s">
        <v>108</v>
      </c>
      <c r="AM22" s="8">
        <v>30.82</v>
      </c>
      <c r="AN22" s="8">
        <v>330013</v>
      </c>
      <c r="AO22" s="8">
        <v>51.7</v>
      </c>
      <c r="AP22" s="8">
        <v>0.31</v>
      </c>
      <c r="AQ22" s="8">
        <v>14.527699999999999</v>
      </c>
      <c r="AR22" s="8">
        <v>-60838.7</v>
      </c>
      <c r="AS22" s="8">
        <v>-14.527699999999999</v>
      </c>
      <c r="AT22" s="8">
        <v>14.527699999999999</v>
      </c>
      <c r="AU22" s="8">
        <v>137.44</v>
      </c>
      <c r="AV22" s="8">
        <v>8.6187299999999994E-2</v>
      </c>
      <c r="AW22" s="8">
        <v>7.8659599999999996E-2</v>
      </c>
      <c r="AX22" s="8">
        <v>14.4491</v>
      </c>
      <c r="AY22" s="8">
        <v>12.6084</v>
      </c>
      <c r="AZ22" s="8">
        <v>80</v>
      </c>
      <c r="BA22" s="8">
        <v>478178</v>
      </c>
      <c r="BB22" s="8">
        <v>22</v>
      </c>
      <c r="BC22" s="9">
        <v>667561000</v>
      </c>
      <c r="BD22" s="9">
        <v>217062000</v>
      </c>
      <c r="BE22" s="9">
        <v>64324100</v>
      </c>
      <c r="BF22" s="8">
        <v>5947.13</v>
      </c>
      <c r="BG22" s="8">
        <v>250.53</v>
      </c>
      <c r="BH22" s="8">
        <v>45.436700000000002</v>
      </c>
      <c r="BI22" s="8">
        <v>40.081699999999998</v>
      </c>
      <c r="BJ22" s="8">
        <v>446994</v>
      </c>
      <c r="BK22" s="8">
        <v>18</v>
      </c>
      <c r="BL22" s="8">
        <v>117664</v>
      </c>
      <c r="BM22" s="8">
        <v>142709</v>
      </c>
      <c r="BN22" s="8">
        <v>36786595</v>
      </c>
      <c r="BO22" s="8">
        <v>7674733</v>
      </c>
      <c r="BP22" s="12">
        <v>16.6813</v>
      </c>
      <c r="BQ22" s="8">
        <v>16.6813</v>
      </c>
      <c r="BR22" s="8">
        <v>-72795.8</v>
      </c>
      <c r="BS22" s="8">
        <v>-16.6813</v>
      </c>
      <c r="BT22" s="8">
        <v>0</v>
      </c>
      <c r="BU22" s="8">
        <v>0</v>
      </c>
      <c r="BV22" s="9">
        <v>80760600</v>
      </c>
      <c r="BW22" s="8">
        <v>7466.78</v>
      </c>
      <c r="BX22" s="8">
        <v>30.72</v>
      </c>
      <c r="BY22" s="8">
        <v>11.66</v>
      </c>
      <c r="BZ22" s="8">
        <v>5.2645799999999996</v>
      </c>
      <c r="CA22" s="8">
        <v>4.8205600000000004</v>
      </c>
      <c r="CB22" t="s">
        <v>91</v>
      </c>
    </row>
    <row r="23" spans="1:80">
      <c r="A23" s="8" t="s">
        <v>80</v>
      </c>
      <c r="B23" s="8" t="s">
        <v>136</v>
      </c>
      <c r="C23" s="8" t="s">
        <v>104</v>
      </c>
      <c r="D23" s="8">
        <v>4.68</v>
      </c>
      <c r="E23" s="8" t="s">
        <v>101</v>
      </c>
      <c r="F23" s="8">
        <v>0.14000000000000001</v>
      </c>
      <c r="G23" s="8">
        <v>7144</v>
      </c>
      <c r="H23" s="8">
        <v>5</v>
      </c>
      <c r="I23" s="8">
        <v>0.22</v>
      </c>
      <c r="J23" s="8">
        <v>-1</v>
      </c>
      <c r="K23" s="8">
        <v>-1</v>
      </c>
      <c r="L23" s="8">
        <v>30784</v>
      </c>
      <c r="M23" s="8">
        <v>-1</v>
      </c>
      <c r="N23" s="8">
        <v>-1</v>
      </c>
      <c r="O23" s="8">
        <v>15</v>
      </c>
      <c r="P23" s="8">
        <v>11</v>
      </c>
      <c r="Q23" s="8">
        <v>0</v>
      </c>
      <c r="R23" s="8">
        <v>0</v>
      </c>
      <c r="S23" s="8" t="s">
        <v>84</v>
      </c>
      <c r="T23" s="8" t="s">
        <v>144</v>
      </c>
      <c r="U23" s="8" t="s">
        <v>85</v>
      </c>
      <c r="V23" s="8" t="s">
        <v>86</v>
      </c>
      <c r="W23" s="8" t="s">
        <v>145</v>
      </c>
      <c r="X23" s="8" t="s">
        <v>87</v>
      </c>
      <c r="Y23" s="8" t="s">
        <v>88</v>
      </c>
      <c r="Z23" s="8">
        <v>20544</v>
      </c>
      <c r="AA23" s="8">
        <v>11</v>
      </c>
      <c r="AB23" s="8">
        <v>30</v>
      </c>
      <c r="AC23" s="8">
        <v>313</v>
      </c>
      <c r="AD23" s="8">
        <v>321</v>
      </c>
      <c r="AE23" s="8">
        <v>2</v>
      </c>
      <c r="AF23" s="8">
        <v>108</v>
      </c>
      <c r="AG23" s="8">
        <v>56</v>
      </c>
      <c r="AH23" s="8">
        <v>7</v>
      </c>
      <c r="AI23" s="8">
        <v>7</v>
      </c>
      <c r="AJ23" s="8">
        <v>49</v>
      </c>
      <c r="AK23" s="8" t="s">
        <v>137</v>
      </c>
      <c r="AL23" s="8" t="s">
        <v>96</v>
      </c>
      <c r="AM23" s="8">
        <v>0.37</v>
      </c>
      <c r="AN23" s="8">
        <v>395</v>
      </c>
      <c r="AO23" s="8">
        <v>7.0000000000000007E-2</v>
      </c>
      <c r="AP23" s="8">
        <v>0</v>
      </c>
      <c r="AQ23" s="8">
        <v>2.36605</v>
      </c>
      <c r="AR23" s="8">
        <v>-152.494</v>
      </c>
      <c r="AS23" s="8">
        <v>-2.36605</v>
      </c>
      <c r="AT23" s="8">
        <v>1.9999</v>
      </c>
      <c r="AU23" s="8">
        <v>0.05</v>
      </c>
      <c r="AV23" s="8">
        <v>2.4679900000000002E-4</v>
      </c>
      <c r="AW23" s="8">
        <v>1.9312100000000001E-4</v>
      </c>
      <c r="AX23" s="8">
        <v>3.2581400000000003E-2</v>
      </c>
      <c r="AY23" s="8">
        <v>2.53951E-2</v>
      </c>
      <c r="AZ23" s="8">
        <v>30</v>
      </c>
      <c r="BA23" s="8">
        <v>1169</v>
      </c>
      <c r="BB23" s="8">
        <v>31</v>
      </c>
      <c r="BC23" s="9">
        <v>1077880</v>
      </c>
      <c r="BD23" s="8">
        <v>808410</v>
      </c>
      <c r="BE23" s="8">
        <v>84241.2</v>
      </c>
      <c r="BF23" s="8">
        <v>1719.21</v>
      </c>
      <c r="BG23" s="8">
        <v>0.36</v>
      </c>
      <c r="BH23" s="8">
        <v>9.4686099999999995E-2</v>
      </c>
      <c r="BI23" s="8">
        <v>7.9250399999999999E-2</v>
      </c>
      <c r="BJ23" s="8">
        <v>944</v>
      </c>
      <c r="BK23" s="8">
        <v>17</v>
      </c>
      <c r="BL23" s="8">
        <v>532</v>
      </c>
      <c r="BM23" s="8">
        <v>1516</v>
      </c>
      <c r="BN23" s="8">
        <v>56407</v>
      </c>
      <c r="BO23" s="8">
        <v>21898</v>
      </c>
      <c r="BP23" s="12">
        <v>3.0784500000000001</v>
      </c>
      <c r="BQ23" s="8">
        <v>2.3723299999999998</v>
      </c>
      <c r="BR23" s="8">
        <v>-183.44399999999999</v>
      </c>
      <c r="BS23" s="8">
        <v>-3.0784500000000001</v>
      </c>
      <c r="BT23" s="8">
        <v>0</v>
      </c>
      <c r="BU23" s="8">
        <v>0</v>
      </c>
      <c r="BV23" s="8">
        <v>103128</v>
      </c>
      <c r="BW23" s="8">
        <v>2104.65</v>
      </c>
      <c r="BX23" s="8">
        <v>0.02</v>
      </c>
      <c r="BY23" s="8">
        <v>0.04</v>
      </c>
      <c r="BZ23" s="8">
        <v>2.5828899999999998E-2</v>
      </c>
      <c r="CA23" s="8">
        <v>2.3514799999999999E-2</v>
      </c>
      <c r="CB23" t="s">
        <v>102</v>
      </c>
    </row>
    <row r="25" spans="1:80" s="3" customFormat="1">
      <c r="A25" s="3" t="s">
        <v>140</v>
      </c>
      <c r="BP25" s="13"/>
    </row>
    <row r="26" spans="1:80">
      <c r="A26" t="s">
        <v>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  <c r="J26" t="s">
        <v>9</v>
      </c>
      <c r="K26" t="s">
        <v>10</v>
      </c>
      <c r="L26" t="s">
        <v>11</v>
      </c>
      <c r="M26" t="s">
        <v>12</v>
      </c>
      <c r="N26" t="s">
        <v>13</v>
      </c>
      <c r="O26" t="s">
        <v>14</v>
      </c>
      <c r="P26" t="s">
        <v>15</v>
      </c>
      <c r="Q26" t="s">
        <v>16</v>
      </c>
      <c r="R26" t="s">
        <v>17</v>
      </c>
      <c r="S26" t="s">
        <v>18</v>
      </c>
      <c r="T26" t="s">
        <v>19</v>
      </c>
      <c r="U26" t="s">
        <v>20</v>
      </c>
      <c r="V26" t="s">
        <v>21</v>
      </c>
      <c r="W26" t="s">
        <v>22</v>
      </c>
      <c r="X26" t="s">
        <v>23</v>
      </c>
      <c r="Y26" t="s">
        <v>24</v>
      </c>
      <c r="Z26" t="s">
        <v>25</v>
      </c>
      <c r="AA26" t="s">
        <v>26</v>
      </c>
      <c r="AB26" t="s">
        <v>27</v>
      </c>
      <c r="AC26" t="s">
        <v>28</v>
      </c>
      <c r="AD26" t="s">
        <v>29</v>
      </c>
      <c r="AE26" t="s">
        <v>30</v>
      </c>
      <c r="AF26" t="s">
        <v>31</v>
      </c>
      <c r="AG26" t="s">
        <v>32</v>
      </c>
      <c r="AH26" t="s">
        <v>33</v>
      </c>
      <c r="AI26" t="s">
        <v>34</v>
      </c>
      <c r="AJ26" t="s">
        <v>35</v>
      </c>
      <c r="AK26" t="s">
        <v>36</v>
      </c>
      <c r="AL26" t="s">
        <v>37</v>
      </c>
      <c r="AM26" t="s">
        <v>38</v>
      </c>
      <c r="AN26" t="s">
        <v>39</v>
      </c>
      <c r="AO26" t="s">
        <v>40</v>
      </c>
      <c r="AP26" t="s">
        <v>41</v>
      </c>
      <c r="AQ26" t="s">
        <v>42</v>
      </c>
      <c r="AR26" t="s">
        <v>43</v>
      </c>
      <c r="AS26" t="s">
        <v>44</v>
      </c>
      <c r="AT26" t="s">
        <v>45</v>
      </c>
      <c r="AU26" t="s">
        <v>46</v>
      </c>
      <c r="AV26" t="s">
        <v>47</v>
      </c>
      <c r="AW26" t="s">
        <v>48</v>
      </c>
      <c r="AX26" t="s">
        <v>49</v>
      </c>
      <c r="AY26" t="s">
        <v>50</v>
      </c>
      <c r="AZ26" t="s">
        <v>51</v>
      </c>
      <c r="BA26" t="s">
        <v>52</v>
      </c>
      <c r="BB26" t="s">
        <v>53</v>
      </c>
      <c r="BC26" t="s">
        <v>54</v>
      </c>
      <c r="BD26" t="s">
        <v>55</v>
      </c>
      <c r="BE26" t="s">
        <v>56</v>
      </c>
      <c r="BF26" t="s">
        <v>57</v>
      </c>
      <c r="BG26" t="s">
        <v>58</v>
      </c>
      <c r="BH26" t="s">
        <v>59</v>
      </c>
      <c r="BI26" t="s">
        <v>60</v>
      </c>
      <c r="BJ26" t="s">
        <v>61</v>
      </c>
      <c r="BK26" t="s">
        <v>62</v>
      </c>
      <c r="BL26" t="s">
        <v>63</v>
      </c>
      <c r="BM26" t="s">
        <v>64</v>
      </c>
      <c r="BN26" t="s">
        <v>65</v>
      </c>
      <c r="BO26" t="s">
        <v>66</v>
      </c>
      <c r="BP26" s="11" t="s">
        <v>67</v>
      </c>
      <c r="BQ26" t="s">
        <v>68</v>
      </c>
      <c r="BR26" t="s">
        <v>69</v>
      </c>
      <c r="BS26" t="s">
        <v>70</v>
      </c>
      <c r="BT26" t="s">
        <v>71</v>
      </c>
      <c r="BU26" t="s">
        <v>72</v>
      </c>
      <c r="BV26" t="s">
        <v>73</v>
      </c>
      <c r="BW26" t="s">
        <v>74</v>
      </c>
      <c r="BX26" t="s">
        <v>75</v>
      </c>
      <c r="BY26" t="s">
        <v>76</v>
      </c>
      <c r="BZ26" t="s">
        <v>77</v>
      </c>
      <c r="CA26" t="s">
        <v>78</v>
      </c>
      <c r="CB26" t="s">
        <v>79</v>
      </c>
    </row>
    <row r="27" spans="1:80">
      <c r="A27" t="s">
        <v>80</v>
      </c>
      <c r="B27" t="s">
        <v>81</v>
      </c>
      <c r="C27" t="s">
        <v>82</v>
      </c>
      <c r="D27">
        <v>298.07</v>
      </c>
      <c r="E27" t="s">
        <v>83</v>
      </c>
      <c r="F27">
        <v>2.96</v>
      </c>
      <c r="G27">
        <v>125168</v>
      </c>
      <c r="H27">
        <v>18</v>
      </c>
      <c r="I27">
        <v>75.88</v>
      </c>
      <c r="J27">
        <v>-1</v>
      </c>
      <c r="K27">
        <v>-1</v>
      </c>
      <c r="L27">
        <v>62428</v>
      </c>
      <c r="M27">
        <v>-1</v>
      </c>
      <c r="N27">
        <v>-1</v>
      </c>
      <c r="O27">
        <v>844</v>
      </c>
      <c r="P27">
        <v>133</v>
      </c>
      <c r="Q27">
        <v>24</v>
      </c>
      <c r="R27">
        <v>0</v>
      </c>
      <c r="S27" t="s">
        <v>84</v>
      </c>
      <c r="T27" t="s">
        <v>142</v>
      </c>
      <c r="U27" t="s">
        <v>85</v>
      </c>
      <c r="V27" t="s">
        <v>86</v>
      </c>
      <c r="W27" t="s">
        <v>143</v>
      </c>
      <c r="X27" t="s">
        <v>87</v>
      </c>
      <c r="Y27" t="s">
        <v>88</v>
      </c>
      <c r="Z27">
        <v>287420</v>
      </c>
      <c r="AA27">
        <v>133</v>
      </c>
      <c r="AB27">
        <v>179</v>
      </c>
      <c r="AC27">
        <v>18339</v>
      </c>
      <c r="AD27">
        <v>18121</v>
      </c>
      <c r="AE27">
        <v>1</v>
      </c>
      <c r="AF27">
        <v>8939</v>
      </c>
      <c r="AG27">
        <v>1180</v>
      </c>
      <c r="AH27">
        <v>36</v>
      </c>
      <c r="AI27">
        <v>36</v>
      </c>
      <c r="AJ27">
        <v>1296</v>
      </c>
      <c r="AK27" t="s">
        <v>89</v>
      </c>
      <c r="AL27" t="s">
        <v>90</v>
      </c>
      <c r="AM27">
        <v>14.25</v>
      </c>
      <c r="AN27">
        <v>133843</v>
      </c>
      <c r="AO27">
        <v>15.63</v>
      </c>
      <c r="AP27">
        <v>0.11</v>
      </c>
      <c r="AQ27">
        <v>18.418399999999998</v>
      </c>
      <c r="AR27">
        <v>-141279</v>
      </c>
      <c r="AS27">
        <v>-18.418399999999998</v>
      </c>
      <c r="AT27">
        <v>18.418399999999998</v>
      </c>
      <c r="AU27">
        <v>3.61</v>
      </c>
      <c r="AV27">
        <v>3.2286299999999997E-2</v>
      </c>
      <c r="AW27">
        <v>2.7909799999999998E-2</v>
      </c>
      <c r="AX27">
        <v>4.7905199999999999</v>
      </c>
      <c r="AY27">
        <v>3.9182999999999999</v>
      </c>
      <c r="AZ27">
        <v>146</v>
      </c>
      <c r="BA27">
        <v>224959</v>
      </c>
      <c r="BB27">
        <v>37</v>
      </c>
      <c r="BC27" s="1">
        <v>72182800</v>
      </c>
      <c r="BD27" s="1">
        <v>58639500</v>
      </c>
      <c r="BE27" s="1">
        <v>12360600</v>
      </c>
      <c r="BF27">
        <v>9537.51</v>
      </c>
      <c r="BG27">
        <v>123.94</v>
      </c>
      <c r="BH27">
        <v>17.347300000000001</v>
      </c>
      <c r="BI27">
        <v>14.5921</v>
      </c>
      <c r="BJ27">
        <v>207535</v>
      </c>
      <c r="BK27">
        <v>16</v>
      </c>
      <c r="BL27">
        <v>38497</v>
      </c>
      <c r="BM27">
        <v>147575</v>
      </c>
      <c r="BN27">
        <v>36095601</v>
      </c>
      <c r="BO27">
        <v>8273636</v>
      </c>
      <c r="BP27" s="11">
        <v>20.027799999999999</v>
      </c>
      <c r="BQ27">
        <v>20.027799999999999</v>
      </c>
      <c r="BR27">
        <v>-158267</v>
      </c>
      <c r="BS27">
        <v>-20.027799999999999</v>
      </c>
      <c r="BT27">
        <v>0</v>
      </c>
      <c r="BU27">
        <v>0</v>
      </c>
      <c r="BV27" s="1">
        <v>15572900</v>
      </c>
      <c r="BW27">
        <v>12016.1</v>
      </c>
      <c r="BX27">
        <v>4.0599999999999996</v>
      </c>
      <c r="BY27">
        <v>9.0500000000000007</v>
      </c>
      <c r="BZ27">
        <v>2.20966</v>
      </c>
      <c r="CA27">
        <v>2.0076399999999999</v>
      </c>
      <c r="CB27" t="s">
        <v>91</v>
      </c>
    </row>
    <row r="28" spans="1:80">
      <c r="A28" t="s">
        <v>80</v>
      </c>
      <c r="B28" t="s">
        <v>92</v>
      </c>
      <c r="C28" t="s">
        <v>93</v>
      </c>
      <c r="D28">
        <v>715.5</v>
      </c>
      <c r="E28" t="s">
        <v>83</v>
      </c>
      <c r="F28">
        <v>13.21</v>
      </c>
      <c r="G28">
        <v>387508</v>
      </c>
      <c r="H28">
        <v>15</v>
      </c>
      <c r="I28">
        <v>255.75</v>
      </c>
      <c r="J28">
        <v>-1</v>
      </c>
      <c r="K28">
        <v>-1</v>
      </c>
      <c r="L28">
        <v>161372</v>
      </c>
      <c r="M28">
        <v>-1</v>
      </c>
      <c r="N28">
        <v>-1</v>
      </c>
      <c r="O28">
        <v>2307</v>
      </c>
      <c r="P28">
        <v>257</v>
      </c>
      <c r="Q28">
        <v>0</v>
      </c>
      <c r="R28">
        <v>11</v>
      </c>
      <c r="S28" t="s">
        <v>94</v>
      </c>
      <c r="T28" t="s">
        <v>142</v>
      </c>
      <c r="U28" t="s">
        <v>85</v>
      </c>
      <c r="V28" t="s">
        <v>86</v>
      </c>
      <c r="W28" t="s">
        <v>143</v>
      </c>
      <c r="X28" t="s">
        <v>87</v>
      </c>
      <c r="Y28" t="s">
        <v>88</v>
      </c>
      <c r="Z28">
        <v>675856</v>
      </c>
      <c r="AA28">
        <v>257</v>
      </c>
      <c r="AB28">
        <v>32</v>
      </c>
      <c r="AC28">
        <v>35908</v>
      </c>
      <c r="AD28">
        <v>33296</v>
      </c>
      <c r="AE28">
        <v>1</v>
      </c>
      <c r="AF28">
        <v>18838</v>
      </c>
      <c r="AG28">
        <v>2607</v>
      </c>
      <c r="AH28">
        <v>58</v>
      </c>
      <c r="AI28">
        <v>58</v>
      </c>
      <c r="AJ28">
        <v>3364</v>
      </c>
      <c r="AK28" t="s">
        <v>95</v>
      </c>
      <c r="AL28" t="s">
        <v>96</v>
      </c>
      <c r="AM28">
        <v>42.01</v>
      </c>
      <c r="AN28">
        <v>235429</v>
      </c>
      <c r="AO28">
        <v>70.08</v>
      </c>
      <c r="AP28">
        <v>0.46</v>
      </c>
      <c r="AQ28">
        <v>17.4391</v>
      </c>
      <c r="AR28">
        <v>-23409.1</v>
      </c>
      <c r="AS28">
        <v>-17.4391</v>
      </c>
      <c r="AT28">
        <v>17.4391</v>
      </c>
      <c r="AU28">
        <v>38.6</v>
      </c>
      <c r="AV28">
        <v>7.93571E-2</v>
      </c>
      <c r="AW28">
        <v>7.09235E-2</v>
      </c>
      <c r="AX28">
        <v>11.5101</v>
      </c>
      <c r="AY28">
        <v>9.45214</v>
      </c>
      <c r="AZ28">
        <v>112</v>
      </c>
      <c r="BA28">
        <v>479499</v>
      </c>
      <c r="BB28">
        <v>41</v>
      </c>
      <c r="BC28" s="1">
        <v>200088000</v>
      </c>
      <c r="BD28" s="1">
        <v>128693000</v>
      </c>
      <c r="BE28" s="1">
        <v>26359300</v>
      </c>
      <c r="BF28">
        <v>7835.69</v>
      </c>
      <c r="BG28">
        <v>213.41</v>
      </c>
      <c r="BH28">
        <v>45.140900000000002</v>
      </c>
      <c r="BI28">
        <v>37.554699999999997</v>
      </c>
      <c r="BJ28">
        <v>442114</v>
      </c>
      <c r="BK28">
        <v>21</v>
      </c>
      <c r="BL28">
        <v>99544</v>
      </c>
      <c r="BM28">
        <v>467606</v>
      </c>
      <c r="BN28">
        <v>43136625</v>
      </c>
      <c r="BO28">
        <v>7767692</v>
      </c>
      <c r="BP28" s="11">
        <v>20.418900000000001</v>
      </c>
      <c r="BQ28">
        <v>20.418900000000001</v>
      </c>
      <c r="BR28">
        <v>-26309.7</v>
      </c>
      <c r="BS28">
        <v>-20.418900000000001</v>
      </c>
      <c r="BT28">
        <v>0</v>
      </c>
      <c r="BU28">
        <v>0</v>
      </c>
      <c r="BV28" s="1">
        <v>33305600</v>
      </c>
      <c r="BW28">
        <v>9900.58</v>
      </c>
      <c r="BX28">
        <v>10.15</v>
      </c>
      <c r="BY28">
        <v>14.61</v>
      </c>
      <c r="BZ28">
        <v>5.7938299999999998</v>
      </c>
      <c r="CA28">
        <v>5.2179700000000002</v>
      </c>
      <c r="CB28" t="s">
        <v>91</v>
      </c>
    </row>
    <row r="29" spans="1:80">
      <c r="A29" t="s">
        <v>80</v>
      </c>
      <c r="B29" t="s">
        <v>97</v>
      </c>
      <c r="C29" t="s">
        <v>98</v>
      </c>
      <c r="D29">
        <v>124.18</v>
      </c>
      <c r="E29" t="s">
        <v>83</v>
      </c>
      <c r="F29">
        <v>0.82</v>
      </c>
      <c r="G29">
        <v>52656</v>
      </c>
      <c r="H29">
        <v>5</v>
      </c>
      <c r="I29">
        <v>46.02</v>
      </c>
      <c r="J29">
        <v>-1</v>
      </c>
      <c r="K29">
        <v>-1</v>
      </c>
      <c r="L29">
        <v>57168</v>
      </c>
      <c r="M29">
        <v>-1</v>
      </c>
      <c r="N29">
        <v>-1</v>
      </c>
      <c r="O29">
        <v>539</v>
      </c>
      <c r="P29">
        <v>36</v>
      </c>
      <c r="Q29">
        <v>0</v>
      </c>
      <c r="R29">
        <v>0</v>
      </c>
      <c r="S29" t="s">
        <v>84</v>
      </c>
      <c r="T29" t="s">
        <v>142</v>
      </c>
      <c r="U29" t="s">
        <v>85</v>
      </c>
      <c r="V29" t="s">
        <v>86</v>
      </c>
      <c r="W29" t="s">
        <v>143</v>
      </c>
      <c r="X29" t="s">
        <v>87</v>
      </c>
      <c r="Y29" t="s">
        <v>88</v>
      </c>
      <c r="Z29">
        <v>158688</v>
      </c>
      <c r="AA29">
        <v>36</v>
      </c>
      <c r="AB29">
        <v>100</v>
      </c>
      <c r="AC29">
        <v>14037</v>
      </c>
      <c r="AD29">
        <v>11284</v>
      </c>
      <c r="AE29">
        <v>1</v>
      </c>
      <c r="AF29">
        <v>3701</v>
      </c>
      <c r="AG29">
        <v>675</v>
      </c>
      <c r="AH29">
        <v>29</v>
      </c>
      <c r="AI29">
        <v>29</v>
      </c>
      <c r="AJ29">
        <v>841</v>
      </c>
      <c r="AK29" t="s">
        <v>99</v>
      </c>
      <c r="AL29" t="s">
        <v>96</v>
      </c>
      <c r="AM29">
        <v>12.56</v>
      </c>
      <c r="AN29">
        <v>46059</v>
      </c>
      <c r="AO29">
        <v>7.19</v>
      </c>
      <c r="AP29">
        <v>0.05</v>
      </c>
      <c r="AQ29">
        <v>12.6594</v>
      </c>
      <c r="AR29">
        <v>-2401.1</v>
      </c>
      <c r="AS29">
        <v>-12.6594</v>
      </c>
      <c r="AT29">
        <v>12.6594</v>
      </c>
      <c r="AU29">
        <v>2.36</v>
      </c>
      <c r="AV29">
        <v>1.78485E-2</v>
      </c>
      <c r="AW29">
        <v>1.5806299999999999E-2</v>
      </c>
      <c r="AX29">
        <v>2.7991600000000001</v>
      </c>
      <c r="AY29">
        <v>2.36619</v>
      </c>
      <c r="AZ29">
        <v>98</v>
      </c>
      <c r="BA29">
        <v>94409</v>
      </c>
      <c r="BB29">
        <v>37</v>
      </c>
      <c r="BC29" s="1">
        <v>44999000</v>
      </c>
      <c r="BD29" s="1">
        <v>29048900</v>
      </c>
      <c r="BE29" s="1">
        <v>5546650</v>
      </c>
      <c r="BF29">
        <v>6595.3</v>
      </c>
      <c r="BG29">
        <v>37.71</v>
      </c>
      <c r="BH29">
        <v>9.6445900000000009</v>
      </c>
      <c r="BI29">
        <v>8.2129799999999999</v>
      </c>
      <c r="BJ29">
        <v>84384</v>
      </c>
      <c r="BK29">
        <v>20</v>
      </c>
      <c r="BL29">
        <v>15443</v>
      </c>
      <c r="BM29">
        <v>69619</v>
      </c>
      <c r="BN29">
        <v>5194421</v>
      </c>
      <c r="BO29">
        <v>916834</v>
      </c>
      <c r="BP29" s="11">
        <v>14.3714</v>
      </c>
      <c r="BQ29">
        <v>14.3714</v>
      </c>
      <c r="BR29">
        <v>-2913.99</v>
      </c>
      <c r="BS29">
        <v>-14.3714</v>
      </c>
      <c r="BT29">
        <v>0</v>
      </c>
      <c r="BU29">
        <v>0</v>
      </c>
      <c r="BV29" s="1">
        <v>6996420</v>
      </c>
      <c r="BW29">
        <v>8319.17</v>
      </c>
      <c r="BX29">
        <v>1.76</v>
      </c>
      <c r="BY29">
        <v>2.11</v>
      </c>
      <c r="BZ29">
        <v>1.1280300000000001</v>
      </c>
      <c r="CA29">
        <v>1.01023</v>
      </c>
      <c r="CB29" t="s">
        <v>91</v>
      </c>
    </row>
    <row r="30" spans="1:80">
      <c r="A30" t="s">
        <v>80</v>
      </c>
      <c r="B30" t="s">
        <v>100</v>
      </c>
      <c r="C30" t="s">
        <v>82</v>
      </c>
      <c r="D30">
        <v>7.95</v>
      </c>
      <c r="E30" t="s">
        <v>101</v>
      </c>
      <c r="F30">
        <v>1.17</v>
      </c>
      <c r="G30">
        <v>42460</v>
      </c>
      <c r="H30">
        <v>3</v>
      </c>
      <c r="I30">
        <v>0.49</v>
      </c>
      <c r="J30">
        <v>-1</v>
      </c>
      <c r="K30">
        <v>-1</v>
      </c>
      <c r="L30">
        <v>34632</v>
      </c>
      <c r="M30">
        <v>-1</v>
      </c>
      <c r="N30">
        <v>-1</v>
      </c>
      <c r="O30">
        <v>90</v>
      </c>
      <c r="P30">
        <v>142</v>
      </c>
      <c r="Q30">
        <v>0</v>
      </c>
      <c r="R30">
        <v>0</v>
      </c>
      <c r="S30" t="s">
        <v>84</v>
      </c>
      <c r="T30" t="s">
        <v>142</v>
      </c>
      <c r="U30" t="s">
        <v>85</v>
      </c>
      <c r="V30" t="s">
        <v>86</v>
      </c>
      <c r="W30" t="s">
        <v>143</v>
      </c>
      <c r="X30" t="s">
        <v>87</v>
      </c>
      <c r="Y30" t="s">
        <v>88</v>
      </c>
      <c r="Z30">
        <v>31696</v>
      </c>
      <c r="AA30">
        <v>142</v>
      </c>
      <c r="AB30">
        <v>192</v>
      </c>
      <c r="AC30">
        <v>1069</v>
      </c>
      <c r="AD30">
        <v>1139</v>
      </c>
      <c r="AE30">
        <v>1</v>
      </c>
      <c r="AF30">
        <v>529</v>
      </c>
      <c r="AG30">
        <v>424</v>
      </c>
      <c r="AH30">
        <v>14</v>
      </c>
      <c r="AI30">
        <v>14</v>
      </c>
      <c r="AJ30">
        <v>196</v>
      </c>
      <c r="AK30" t="s">
        <v>99</v>
      </c>
      <c r="AL30" t="s">
        <v>96</v>
      </c>
      <c r="AM30">
        <v>0.52</v>
      </c>
      <c r="AN30">
        <v>1652</v>
      </c>
      <c r="AO30">
        <v>0.67</v>
      </c>
      <c r="AP30">
        <v>0.01</v>
      </c>
      <c r="AQ30">
        <v>2.91405</v>
      </c>
      <c r="AR30">
        <v>-454.74799999999999</v>
      </c>
      <c r="AS30">
        <v>-2.91405</v>
      </c>
      <c r="AT30">
        <v>2.91405</v>
      </c>
      <c r="AU30">
        <v>0.39</v>
      </c>
      <c r="AV30">
        <v>1.2670400000000001E-3</v>
      </c>
      <c r="AW30">
        <v>1.14875E-3</v>
      </c>
      <c r="AX30">
        <v>0.229021</v>
      </c>
      <c r="AY30">
        <v>0.207591</v>
      </c>
      <c r="AZ30">
        <v>50</v>
      </c>
      <c r="BA30">
        <v>3783</v>
      </c>
      <c r="BB30">
        <v>18</v>
      </c>
      <c r="BC30" s="1">
        <v>9200550</v>
      </c>
      <c r="BD30" s="1">
        <v>4850460</v>
      </c>
      <c r="BE30">
        <v>641979</v>
      </c>
      <c r="BF30">
        <v>3275.4</v>
      </c>
      <c r="BG30">
        <v>1.1299999999999999</v>
      </c>
      <c r="BH30">
        <v>0.552014</v>
      </c>
      <c r="BI30">
        <v>0.50729100000000005</v>
      </c>
      <c r="BJ30">
        <v>3531</v>
      </c>
      <c r="BK30">
        <v>11</v>
      </c>
      <c r="BL30">
        <v>1197</v>
      </c>
      <c r="BM30">
        <v>2084</v>
      </c>
      <c r="BN30">
        <v>128194</v>
      </c>
      <c r="BO30">
        <v>36276</v>
      </c>
      <c r="BP30" s="11">
        <v>3.65266</v>
      </c>
      <c r="BQ30">
        <v>3.65266</v>
      </c>
      <c r="BR30">
        <v>-552.82500000000005</v>
      </c>
      <c r="BS30">
        <v>-3.65266</v>
      </c>
      <c r="BT30">
        <v>0</v>
      </c>
      <c r="BU30">
        <v>0</v>
      </c>
      <c r="BV30">
        <v>827179</v>
      </c>
      <c r="BW30">
        <v>4220.3</v>
      </c>
      <c r="BX30">
        <v>0.22</v>
      </c>
      <c r="BY30">
        <v>0.09</v>
      </c>
      <c r="BZ30">
        <v>6.9036200000000006E-2</v>
      </c>
      <c r="CA30">
        <v>6.6279599999999994E-2</v>
      </c>
      <c r="CB30" t="s">
        <v>83</v>
      </c>
    </row>
    <row r="31" spans="1:80">
      <c r="A31" t="s">
        <v>80</v>
      </c>
      <c r="B31" t="s">
        <v>103</v>
      </c>
      <c r="C31" t="s">
        <v>104</v>
      </c>
      <c r="D31">
        <v>4.37</v>
      </c>
      <c r="E31" t="s">
        <v>101</v>
      </c>
      <c r="F31">
        <v>0.13</v>
      </c>
      <c r="G31">
        <v>6804</v>
      </c>
      <c r="H31">
        <v>3</v>
      </c>
      <c r="I31">
        <v>0.31</v>
      </c>
      <c r="J31">
        <v>-1</v>
      </c>
      <c r="K31">
        <v>-1</v>
      </c>
      <c r="L31">
        <v>31544</v>
      </c>
      <c r="M31">
        <v>-1</v>
      </c>
      <c r="N31">
        <v>-1</v>
      </c>
      <c r="O31">
        <v>64</v>
      </c>
      <c r="P31">
        <v>99</v>
      </c>
      <c r="Q31">
        <v>1</v>
      </c>
      <c r="R31">
        <v>0</v>
      </c>
      <c r="S31" t="s">
        <v>84</v>
      </c>
      <c r="T31" t="s">
        <v>142</v>
      </c>
      <c r="U31" t="s">
        <v>85</v>
      </c>
      <c r="V31" t="s">
        <v>86</v>
      </c>
      <c r="W31" t="s">
        <v>143</v>
      </c>
      <c r="X31" t="s">
        <v>87</v>
      </c>
      <c r="Y31" t="s">
        <v>88</v>
      </c>
      <c r="Z31">
        <v>24772</v>
      </c>
      <c r="AA31">
        <v>99</v>
      </c>
      <c r="AB31">
        <v>130</v>
      </c>
      <c r="AC31">
        <v>363</v>
      </c>
      <c r="AD31">
        <v>493</v>
      </c>
      <c r="AE31">
        <v>1</v>
      </c>
      <c r="AF31">
        <v>261</v>
      </c>
      <c r="AG31">
        <v>294</v>
      </c>
      <c r="AH31">
        <v>12</v>
      </c>
      <c r="AI31">
        <v>12</v>
      </c>
      <c r="AJ31">
        <v>144</v>
      </c>
      <c r="AK31" t="s">
        <v>99</v>
      </c>
      <c r="AL31" t="s">
        <v>96</v>
      </c>
      <c r="AM31">
        <v>0.17</v>
      </c>
      <c r="AN31">
        <v>697</v>
      </c>
      <c r="AO31">
        <v>0.28000000000000003</v>
      </c>
      <c r="AP31">
        <v>0</v>
      </c>
      <c r="AQ31">
        <v>2.1149499999999999</v>
      </c>
      <c r="AR31">
        <v>-207.011</v>
      </c>
      <c r="AS31">
        <v>-2.1149499999999999</v>
      </c>
      <c r="AT31">
        <v>2.1149499999999999</v>
      </c>
      <c r="AU31">
        <v>0.24</v>
      </c>
      <c r="AV31">
        <v>4.0145900000000001E-4</v>
      </c>
      <c r="AW31">
        <v>3.5879999999999999E-4</v>
      </c>
      <c r="AX31">
        <v>6.8783200000000003E-2</v>
      </c>
      <c r="AY31">
        <v>6.1594700000000002E-2</v>
      </c>
      <c r="AZ31">
        <v>42</v>
      </c>
      <c r="BA31">
        <v>1903</v>
      </c>
      <c r="BB31">
        <v>12</v>
      </c>
      <c r="BC31" s="1">
        <v>5660580</v>
      </c>
      <c r="BD31" s="1">
        <v>3997220</v>
      </c>
      <c r="BE31">
        <v>373597</v>
      </c>
      <c r="BF31">
        <v>2594.42</v>
      </c>
      <c r="BG31">
        <v>0.6</v>
      </c>
      <c r="BH31">
        <v>0.177089</v>
      </c>
      <c r="BI31">
        <v>0.16228699999999999</v>
      </c>
      <c r="BJ31">
        <v>1800</v>
      </c>
      <c r="BK31">
        <v>12</v>
      </c>
      <c r="BL31">
        <v>675</v>
      </c>
      <c r="BM31">
        <v>938</v>
      </c>
      <c r="BN31">
        <v>87522</v>
      </c>
      <c r="BO31">
        <v>29405</v>
      </c>
      <c r="BP31" s="11">
        <v>2.95628</v>
      </c>
      <c r="BQ31">
        <v>2.95628</v>
      </c>
      <c r="BR31">
        <v>-261.88799999999998</v>
      </c>
      <c r="BS31">
        <v>-2.95628</v>
      </c>
      <c r="BT31">
        <v>0</v>
      </c>
      <c r="BU31">
        <v>0</v>
      </c>
      <c r="BV31">
        <v>468675</v>
      </c>
      <c r="BW31">
        <v>3254.69</v>
      </c>
      <c r="BX31">
        <v>0.11</v>
      </c>
      <c r="BY31">
        <v>0.04</v>
      </c>
      <c r="BZ31">
        <v>2.0201799999999999E-2</v>
      </c>
      <c r="CA31">
        <v>1.92395E-2</v>
      </c>
      <c r="CB31" t="s">
        <v>102</v>
      </c>
    </row>
    <row r="32" spans="1:80">
      <c r="A32" t="s">
        <v>80</v>
      </c>
      <c r="B32" t="s">
        <v>105</v>
      </c>
      <c r="C32" t="s">
        <v>106</v>
      </c>
      <c r="D32">
        <v>10.84</v>
      </c>
      <c r="E32" t="s">
        <v>91</v>
      </c>
      <c r="F32">
        <v>0.11</v>
      </c>
      <c r="G32">
        <v>6324</v>
      </c>
      <c r="H32">
        <v>6</v>
      </c>
      <c r="I32">
        <v>0.25</v>
      </c>
      <c r="J32">
        <v>-1</v>
      </c>
      <c r="K32">
        <v>-1</v>
      </c>
      <c r="L32">
        <v>32332</v>
      </c>
      <c r="M32">
        <v>-1</v>
      </c>
      <c r="N32">
        <v>-1</v>
      </c>
      <c r="O32">
        <v>26</v>
      </c>
      <c r="P32">
        <v>162</v>
      </c>
      <c r="Q32">
        <v>0</v>
      </c>
      <c r="R32">
        <v>5</v>
      </c>
      <c r="S32" t="s">
        <v>84</v>
      </c>
      <c r="T32" t="s">
        <v>142</v>
      </c>
      <c r="U32" t="s">
        <v>85</v>
      </c>
      <c r="V32" t="s">
        <v>86</v>
      </c>
      <c r="W32" t="s">
        <v>143</v>
      </c>
      <c r="X32" t="s">
        <v>87</v>
      </c>
      <c r="Y32" t="s">
        <v>88</v>
      </c>
      <c r="Z32">
        <v>34568</v>
      </c>
      <c r="AA32">
        <v>162</v>
      </c>
      <c r="AB32">
        <v>96</v>
      </c>
      <c r="AC32">
        <v>1075</v>
      </c>
      <c r="AD32">
        <v>884</v>
      </c>
      <c r="AE32">
        <v>1</v>
      </c>
      <c r="AF32">
        <v>667</v>
      </c>
      <c r="AG32">
        <v>289</v>
      </c>
      <c r="AH32">
        <v>16</v>
      </c>
      <c r="AI32">
        <v>16</v>
      </c>
      <c r="AJ32">
        <v>256</v>
      </c>
      <c r="AK32" t="s">
        <v>107</v>
      </c>
      <c r="AL32" t="s">
        <v>108</v>
      </c>
      <c r="AM32">
        <v>0.64</v>
      </c>
      <c r="AN32">
        <v>5078</v>
      </c>
      <c r="AO32">
        <v>0.54</v>
      </c>
      <c r="AP32">
        <v>0.01</v>
      </c>
      <c r="AQ32">
        <v>15.3726</v>
      </c>
      <c r="AR32">
        <v>-1203.18</v>
      </c>
      <c r="AS32">
        <v>-15.3726</v>
      </c>
      <c r="AT32">
        <v>15.3726</v>
      </c>
      <c r="AU32">
        <v>0.53</v>
      </c>
      <c r="AV32">
        <v>1.37626E-3</v>
      </c>
      <c r="AW32">
        <v>1.25103E-3</v>
      </c>
      <c r="AX32">
        <v>0.19594200000000001</v>
      </c>
      <c r="AY32">
        <v>0.178782</v>
      </c>
      <c r="AZ32">
        <v>60</v>
      </c>
      <c r="BA32">
        <v>11156</v>
      </c>
      <c r="BB32">
        <v>33</v>
      </c>
      <c r="BC32" s="1">
        <v>12113200</v>
      </c>
      <c r="BD32" s="1">
        <v>3381240</v>
      </c>
      <c r="BE32" s="1">
        <v>1012600</v>
      </c>
      <c r="BF32">
        <v>3955.47</v>
      </c>
      <c r="BG32">
        <v>4.68</v>
      </c>
      <c r="BH32">
        <v>0.67916900000000002</v>
      </c>
      <c r="BI32">
        <v>0.62890599999999997</v>
      </c>
      <c r="BJ32">
        <v>9613</v>
      </c>
      <c r="BK32">
        <v>24</v>
      </c>
      <c r="BL32">
        <v>3616</v>
      </c>
      <c r="BM32">
        <v>6215</v>
      </c>
      <c r="BN32">
        <v>1828440</v>
      </c>
      <c r="BO32">
        <v>447202</v>
      </c>
      <c r="BP32" s="11">
        <v>17.518599999999999</v>
      </c>
      <c r="BQ32">
        <v>17.518599999999999</v>
      </c>
      <c r="BR32">
        <v>-1462.9</v>
      </c>
      <c r="BS32">
        <v>-17.518599999999999</v>
      </c>
      <c r="BT32">
        <v>0</v>
      </c>
      <c r="BU32">
        <v>0</v>
      </c>
      <c r="BV32" s="1">
        <v>1265360</v>
      </c>
      <c r="BW32">
        <v>4942.82</v>
      </c>
      <c r="BX32">
        <v>0.35</v>
      </c>
      <c r="BY32">
        <v>0.4</v>
      </c>
      <c r="BZ32">
        <v>0.118009</v>
      </c>
      <c r="CA32">
        <v>0.11237</v>
      </c>
      <c r="CB32" t="s">
        <v>83</v>
      </c>
    </row>
    <row r="33" spans="1:80">
      <c r="A33" t="s">
        <v>80</v>
      </c>
      <c r="B33" t="s">
        <v>109</v>
      </c>
      <c r="C33" t="s">
        <v>106</v>
      </c>
      <c r="D33">
        <v>14.5</v>
      </c>
      <c r="E33" t="s">
        <v>91</v>
      </c>
      <c r="F33">
        <v>0.11</v>
      </c>
      <c r="G33">
        <v>5548</v>
      </c>
      <c r="H33">
        <v>6</v>
      </c>
      <c r="I33">
        <v>0.15</v>
      </c>
      <c r="J33">
        <v>-1</v>
      </c>
      <c r="K33">
        <v>-1</v>
      </c>
      <c r="L33">
        <v>31352</v>
      </c>
      <c r="M33">
        <v>-1</v>
      </c>
      <c r="N33">
        <v>-1</v>
      </c>
      <c r="O33">
        <v>16</v>
      </c>
      <c r="P33">
        <v>66</v>
      </c>
      <c r="Q33">
        <v>0</v>
      </c>
      <c r="R33">
        <v>7</v>
      </c>
      <c r="S33" t="s">
        <v>84</v>
      </c>
      <c r="T33" t="s">
        <v>142</v>
      </c>
      <c r="U33" t="s">
        <v>85</v>
      </c>
      <c r="V33" t="s">
        <v>86</v>
      </c>
      <c r="W33" t="s">
        <v>143</v>
      </c>
      <c r="X33" t="s">
        <v>87</v>
      </c>
      <c r="Y33" t="s">
        <v>88</v>
      </c>
      <c r="Z33">
        <v>36000</v>
      </c>
      <c r="AA33">
        <v>66</v>
      </c>
      <c r="AB33">
        <v>96</v>
      </c>
      <c r="AC33">
        <v>866</v>
      </c>
      <c r="AD33">
        <v>607</v>
      </c>
      <c r="AE33">
        <v>1</v>
      </c>
      <c r="AF33">
        <v>533</v>
      </c>
      <c r="AG33">
        <v>185</v>
      </c>
      <c r="AH33">
        <v>18</v>
      </c>
      <c r="AI33">
        <v>18</v>
      </c>
      <c r="AJ33">
        <v>324</v>
      </c>
      <c r="AK33" t="s">
        <v>107</v>
      </c>
      <c r="AL33" t="s">
        <v>108</v>
      </c>
      <c r="AM33">
        <v>0.45</v>
      </c>
      <c r="AN33">
        <v>4735</v>
      </c>
      <c r="AO33">
        <v>0.48</v>
      </c>
      <c r="AP33">
        <v>0</v>
      </c>
      <c r="AQ33">
        <v>12.0481</v>
      </c>
      <c r="AR33">
        <v>-714.75099999999998</v>
      </c>
      <c r="AS33">
        <v>-12.0481</v>
      </c>
      <c r="AT33">
        <v>12.0481</v>
      </c>
      <c r="AU33">
        <v>0.74</v>
      </c>
      <c r="AV33">
        <v>1.1560699999999999E-3</v>
      </c>
      <c r="AW33">
        <v>1.06225E-3</v>
      </c>
      <c r="AX33">
        <v>0.20239399999999999</v>
      </c>
      <c r="AY33">
        <v>0.186477</v>
      </c>
      <c r="AZ33">
        <v>52</v>
      </c>
      <c r="BA33">
        <v>11667</v>
      </c>
      <c r="BB33">
        <v>29</v>
      </c>
      <c r="BC33" s="1">
        <v>15707600</v>
      </c>
      <c r="BD33" s="1">
        <v>3634300</v>
      </c>
      <c r="BE33" s="1">
        <v>1141650</v>
      </c>
      <c r="BF33">
        <v>3523.62</v>
      </c>
      <c r="BG33">
        <v>6.04</v>
      </c>
      <c r="BH33">
        <v>0.61160700000000001</v>
      </c>
      <c r="BI33">
        <v>0.57421500000000003</v>
      </c>
      <c r="BJ33">
        <v>10315</v>
      </c>
      <c r="BK33">
        <v>22</v>
      </c>
      <c r="BL33">
        <v>4558</v>
      </c>
      <c r="BM33">
        <v>9816</v>
      </c>
      <c r="BN33">
        <v>5259633</v>
      </c>
      <c r="BO33">
        <v>1258198</v>
      </c>
      <c r="BP33" s="11">
        <v>13.523300000000001</v>
      </c>
      <c r="BQ33">
        <v>13.523300000000001</v>
      </c>
      <c r="BR33">
        <v>-870.64700000000005</v>
      </c>
      <c r="BS33">
        <v>-13.523300000000001</v>
      </c>
      <c r="BT33">
        <v>0</v>
      </c>
      <c r="BU33">
        <v>0</v>
      </c>
      <c r="BV33" s="1">
        <v>1503180</v>
      </c>
      <c r="BW33">
        <v>4639.4399999999996</v>
      </c>
      <c r="BX33">
        <v>0.37</v>
      </c>
      <c r="BY33">
        <v>1.03</v>
      </c>
      <c r="BZ33">
        <v>0.102705</v>
      </c>
      <c r="CA33">
        <v>9.8332000000000003E-2</v>
      </c>
      <c r="CB33" t="s">
        <v>83</v>
      </c>
    </row>
    <row r="34" spans="1:80">
      <c r="A34" t="s">
        <v>80</v>
      </c>
      <c r="B34" t="s">
        <v>110</v>
      </c>
      <c r="C34" t="s">
        <v>82</v>
      </c>
      <c r="D34">
        <v>572.41999999999996</v>
      </c>
      <c r="E34" t="s">
        <v>83</v>
      </c>
      <c r="F34">
        <v>10.65</v>
      </c>
      <c r="G34">
        <v>217188</v>
      </c>
      <c r="H34">
        <v>100</v>
      </c>
      <c r="I34">
        <v>95.72</v>
      </c>
      <c r="J34">
        <v>-1</v>
      </c>
      <c r="K34">
        <v>-1</v>
      </c>
      <c r="L34">
        <v>101444</v>
      </c>
      <c r="M34">
        <v>-1</v>
      </c>
      <c r="N34">
        <v>-1</v>
      </c>
      <c r="O34">
        <v>1841</v>
      </c>
      <c r="P34">
        <v>114</v>
      </c>
      <c r="Q34">
        <v>44</v>
      </c>
      <c r="R34">
        <v>8</v>
      </c>
      <c r="S34" t="s">
        <v>84</v>
      </c>
      <c r="T34" t="s">
        <v>142</v>
      </c>
      <c r="U34" t="s">
        <v>85</v>
      </c>
      <c r="V34" t="s">
        <v>86</v>
      </c>
      <c r="W34" t="s">
        <v>143</v>
      </c>
      <c r="X34" t="s">
        <v>87</v>
      </c>
      <c r="Y34" t="s">
        <v>88</v>
      </c>
      <c r="Z34">
        <v>594692</v>
      </c>
      <c r="AA34">
        <v>114</v>
      </c>
      <c r="AB34">
        <v>102</v>
      </c>
      <c r="AC34">
        <v>38208</v>
      </c>
      <c r="AD34">
        <v>33849</v>
      </c>
      <c r="AE34">
        <v>1</v>
      </c>
      <c r="AF34">
        <v>17353</v>
      </c>
      <c r="AG34">
        <v>2109</v>
      </c>
      <c r="AH34">
        <v>52</v>
      </c>
      <c r="AI34">
        <v>52</v>
      </c>
      <c r="AJ34">
        <v>2704</v>
      </c>
      <c r="AK34" t="s">
        <v>95</v>
      </c>
      <c r="AL34" t="s">
        <v>96</v>
      </c>
      <c r="AM34">
        <v>60.16</v>
      </c>
      <c r="AN34">
        <v>231454</v>
      </c>
      <c r="AO34">
        <v>50.94</v>
      </c>
      <c r="AP34">
        <v>0.36</v>
      </c>
      <c r="AQ34">
        <v>66.227699999999999</v>
      </c>
      <c r="AR34">
        <v>-52518.7</v>
      </c>
      <c r="AS34">
        <v>-66.227699999999999</v>
      </c>
      <c r="AT34">
        <v>66.227699999999999</v>
      </c>
      <c r="AU34">
        <v>28.2</v>
      </c>
      <c r="AV34">
        <v>7.7931100000000003E-2</v>
      </c>
      <c r="AW34">
        <v>6.1378799999999997E-2</v>
      </c>
      <c r="AX34">
        <v>11.041</v>
      </c>
      <c r="AY34">
        <v>8.8365399999999994</v>
      </c>
      <c r="AZ34">
        <v>126</v>
      </c>
      <c r="BA34">
        <v>414532</v>
      </c>
      <c r="BB34">
        <v>46</v>
      </c>
      <c r="BC34" s="1">
        <v>158905000</v>
      </c>
      <c r="BD34" s="1">
        <v>126502000</v>
      </c>
      <c r="BE34" s="1">
        <v>23192100</v>
      </c>
      <c r="BF34">
        <v>8576.9699999999993</v>
      </c>
      <c r="BG34">
        <v>254.42</v>
      </c>
      <c r="BH34">
        <v>38.418599999999998</v>
      </c>
      <c r="BI34">
        <v>31.484999999999999</v>
      </c>
      <c r="BJ34">
        <v>382076</v>
      </c>
      <c r="BK34">
        <v>24</v>
      </c>
      <c r="BL34">
        <v>80752</v>
      </c>
      <c r="BM34">
        <v>321509</v>
      </c>
      <c r="BN34">
        <v>53511812</v>
      </c>
      <c r="BO34">
        <v>11238071</v>
      </c>
      <c r="BP34" s="11">
        <v>73.820499999999996</v>
      </c>
      <c r="BQ34">
        <v>73.820499999999996</v>
      </c>
      <c r="BR34">
        <v>-66754.399999999994</v>
      </c>
      <c r="BS34">
        <v>-73.820499999999996</v>
      </c>
      <c r="BT34">
        <v>-18.6509</v>
      </c>
      <c r="BU34">
        <v>-0.29878700000000002</v>
      </c>
      <c r="BV34" s="1">
        <v>29217600</v>
      </c>
      <c r="BW34">
        <v>10805.3</v>
      </c>
      <c r="BX34">
        <v>8.68</v>
      </c>
      <c r="BY34">
        <v>16.53</v>
      </c>
      <c r="BZ34">
        <v>5.6109900000000001</v>
      </c>
      <c r="CA34">
        <v>4.8483599999999996</v>
      </c>
      <c r="CB34" t="s">
        <v>91</v>
      </c>
    </row>
    <row r="35" spans="1:80">
      <c r="A35" t="s">
        <v>80</v>
      </c>
      <c r="B35" t="s">
        <v>111</v>
      </c>
      <c r="C35" t="s">
        <v>112</v>
      </c>
      <c r="D35">
        <v>5528.23</v>
      </c>
      <c r="E35" t="s">
        <v>102</v>
      </c>
      <c r="F35">
        <v>90.38</v>
      </c>
      <c r="G35">
        <v>747504</v>
      </c>
      <c r="H35">
        <v>102</v>
      </c>
      <c r="I35">
        <v>830.9</v>
      </c>
      <c r="J35">
        <v>-1</v>
      </c>
      <c r="K35">
        <v>-1</v>
      </c>
      <c r="L35">
        <v>309624</v>
      </c>
      <c r="M35">
        <v>-1</v>
      </c>
      <c r="N35">
        <v>-1</v>
      </c>
      <c r="O35">
        <v>6283</v>
      </c>
      <c r="P35">
        <v>114</v>
      </c>
      <c r="Q35">
        <v>167</v>
      </c>
      <c r="R35">
        <v>32</v>
      </c>
      <c r="S35" t="s">
        <v>94</v>
      </c>
      <c r="T35" t="s">
        <v>142</v>
      </c>
      <c r="U35" t="s">
        <v>85</v>
      </c>
      <c r="V35" t="s">
        <v>86</v>
      </c>
      <c r="W35" t="s">
        <v>143</v>
      </c>
      <c r="X35" t="s">
        <v>87</v>
      </c>
      <c r="Y35" t="s">
        <v>88</v>
      </c>
      <c r="Z35">
        <v>2044176</v>
      </c>
      <c r="AA35">
        <v>114</v>
      </c>
      <c r="AB35">
        <v>102</v>
      </c>
      <c r="AC35">
        <v>124755</v>
      </c>
      <c r="AD35">
        <v>111050</v>
      </c>
      <c r="AE35">
        <v>1</v>
      </c>
      <c r="AF35">
        <v>58496</v>
      </c>
      <c r="AG35">
        <v>6698</v>
      </c>
      <c r="AH35">
        <v>94</v>
      </c>
      <c r="AI35">
        <v>94</v>
      </c>
      <c r="AJ35">
        <v>8836</v>
      </c>
      <c r="AK35" t="s">
        <v>95</v>
      </c>
      <c r="AL35" t="s">
        <v>96</v>
      </c>
      <c r="AM35">
        <v>179.3</v>
      </c>
      <c r="AN35">
        <v>1038840</v>
      </c>
      <c r="AO35">
        <v>399.64</v>
      </c>
      <c r="AP35">
        <v>2.5299999999999998</v>
      </c>
      <c r="AQ35">
        <v>63.968000000000004</v>
      </c>
      <c r="AR35">
        <v>-327364</v>
      </c>
      <c r="AS35">
        <v>-63.968000000000004</v>
      </c>
      <c r="AT35">
        <v>63.968000000000004</v>
      </c>
      <c r="AU35">
        <v>107.6</v>
      </c>
      <c r="AV35">
        <v>0.30413200000000001</v>
      </c>
      <c r="AW35">
        <v>0.26419599999999999</v>
      </c>
      <c r="AX35">
        <v>44.063800000000001</v>
      </c>
      <c r="AY35">
        <v>36.579000000000001</v>
      </c>
      <c r="AZ35">
        <v>166</v>
      </c>
      <c r="BA35">
        <v>1627499</v>
      </c>
      <c r="BB35">
        <v>49</v>
      </c>
      <c r="BC35" s="1">
        <v>540921000</v>
      </c>
      <c r="BD35" s="1">
        <v>442773000</v>
      </c>
      <c r="BE35" s="1">
        <v>99445400</v>
      </c>
      <c r="BF35">
        <v>11254.6</v>
      </c>
      <c r="BG35">
        <v>3623.87</v>
      </c>
      <c r="BH35">
        <v>185.727</v>
      </c>
      <c r="BI35">
        <v>154.09800000000001</v>
      </c>
      <c r="BJ35">
        <v>1527530</v>
      </c>
      <c r="BK35">
        <v>23</v>
      </c>
      <c r="BL35">
        <v>242192</v>
      </c>
      <c r="BM35">
        <v>1034564</v>
      </c>
      <c r="BN35">
        <v>250008716</v>
      </c>
      <c r="BO35">
        <v>57569237</v>
      </c>
      <c r="BP35" s="11">
        <v>76.061199999999999</v>
      </c>
      <c r="BQ35">
        <v>76.061199999999999</v>
      </c>
      <c r="BR35">
        <v>-480995</v>
      </c>
      <c r="BS35">
        <v>-76.061199999999999</v>
      </c>
      <c r="BT35">
        <v>-53.756100000000004</v>
      </c>
      <c r="BU35">
        <v>-0.29214600000000002</v>
      </c>
      <c r="BV35" s="1">
        <v>126268000</v>
      </c>
      <c r="BW35">
        <v>14290.2</v>
      </c>
      <c r="BX35">
        <v>42.02</v>
      </c>
      <c r="BY35">
        <v>79.31</v>
      </c>
      <c r="BZ35">
        <v>21.1358</v>
      </c>
      <c r="CA35">
        <v>18.062899999999999</v>
      </c>
      <c r="CB35" t="s">
        <v>91</v>
      </c>
    </row>
    <row r="36" spans="1:80">
      <c r="A36" t="s">
        <v>80</v>
      </c>
      <c r="B36" t="s">
        <v>113</v>
      </c>
      <c r="C36" t="s">
        <v>114</v>
      </c>
      <c r="D36">
        <v>5247.1</v>
      </c>
      <c r="E36" t="s">
        <v>102</v>
      </c>
      <c r="F36">
        <v>61.92</v>
      </c>
      <c r="G36">
        <v>927960</v>
      </c>
      <c r="H36">
        <v>25</v>
      </c>
      <c r="I36">
        <v>3128.82</v>
      </c>
      <c r="J36">
        <v>-1</v>
      </c>
      <c r="K36">
        <v>-1</v>
      </c>
      <c r="L36">
        <v>370124</v>
      </c>
      <c r="M36">
        <v>-1</v>
      </c>
      <c r="N36">
        <v>-1</v>
      </c>
      <c r="O36">
        <v>6728</v>
      </c>
      <c r="P36">
        <v>36</v>
      </c>
      <c r="Q36">
        <v>159</v>
      </c>
      <c r="R36">
        <v>27</v>
      </c>
      <c r="S36" t="s">
        <v>94</v>
      </c>
      <c r="T36" t="s">
        <v>142</v>
      </c>
      <c r="U36" t="s">
        <v>85</v>
      </c>
      <c r="V36" t="s">
        <v>86</v>
      </c>
      <c r="W36" t="s">
        <v>143</v>
      </c>
      <c r="X36" t="s">
        <v>87</v>
      </c>
      <c r="Y36" t="s">
        <v>88</v>
      </c>
      <c r="Z36">
        <v>2244204</v>
      </c>
      <c r="AA36">
        <v>36</v>
      </c>
      <c r="AB36">
        <v>33</v>
      </c>
      <c r="AC36">
        <v>190540</v>
      </c>
      <c r="AD36">
        <v>166259</v>
      </c>
      <c r="AE36">
        <v>1</v>
      </c>
      <c r="AF36">
        <v>60177</v>
      </c>
      <c r="AG36">
        <v>6983</v>
      </c>
      <c r="AH36">
        <v>97</v>
      </c>
      <c r="AI36">
        <v>97</v>
      </c>
      <c r="AJ36">
        <v>9409</v>
      </c>
      <c r="AK36" t="s">
        <v>95</v>
      </c>
      <c r="AL36" t="s">
        <v>96</v>
      </c>
      <c r="AM36">
        <v>204.94</v>
      </c>
      <c r="AN36">
        <v>724582</v>
      </c>
      <c r="AO36">
        <v>509.21</v>
      </c>
      <c r="AP36">
        <v>2.58</v>
      </c>
      <c r="AQ36">
        <v>39.327199999999998</v>
      </c>
      <c r="AR36">
        <v>-247845</v>
      </c>
      <c r="AS36">
        <v>-39.327199999999998</v>
      </c>
      <c r="AT36">
        <v>39.327199999999998</v>
      </c>
      <c r="AU36">
        <v>111.74</v>
      </c>
      <c r="AV36">
        <v>0.241922</v>
      </c>
      <c r="AW36">
        <v>0.20841299999999999</v>
      </c>
      <c r="AX36">
        <v>50.711500000000001</v>
      </c>
      <c r="AY36">
        <v>41.068800000000003</v>
      </c>
      <c r="AZ36">
        <v>150</v>
      </c>
      <c r="BA36">
        <v>1097566</v>
      </c>
      <c r="BB36">
        <v>40</v>
      </c>
      <c r="BC36" s="1">
        <v>571422000</v>
      </c>
      <c r="BD36" s="1">
        <v>460391000</v>
      </c>
      <c r="BE36" s="1">
        <v>96669600</v>
      </c>
      <c r="BF36">
        <v>10274.200000000001</v>
      </c>
      <c r="BG36">
        <v>961.58</v>
      </c>
      <c r="BH36">
        <v>156.70699999999999</v>
      </c>
      <c r="BI36">
        <v>130.06399999999999</v>
      </c>
      <c r="BJ36">
        <v>1026180</v>
      </c>
      <c r="BK36">
        <v>21</v>
      </c>
      <c r="BL36">
        <v>255543</v>
      </c>
      <c r="BM36">
        <v>695596</v>
      </c>
      <c r="BN36">
        <v>135326112</v>
      </c>
      <c r="BO36">
        <v>29284113</v>
      </c>
      <c r="BP36" s="11">
        <v>42.720300000000002</v>
      </c>
      <c r="BQ36">
        <v>42.720300000000002</v>
      </c>
      <c r="BR36">
        <v>-313582</v>
      </c>
      <c r="BS36">
        <v>-42.720300000000002</v>
      </c>
      <c r="BT36">
        <v>-0.10390199999999999</v>
      </c>
      <c r="BU36">
        <v>-2.5975499999999999E-2</v>
      </c>
      <c r="BV36" s="1">
        <v>122193000</v>
      </c>
      <c r="BW36">
        <v>12986.9</v>
      </c>
      <c r="BX36">
        <v>40.6</v>
      </c>
      <c r="BY36">
        <v>46.29</v>
      </c>
      <c r="BZ36">
        <v>17.4071</v>
      </c>
      <c r="CA36">
        <v>15.3514</v>
      </c>
      <c r="CB36" t="s">
        <v>91</v>
      </c>
    </row>
    <row r="37" spans="1:80">
      <c r="A37" t="s">
        <v>80</v>
      </c>
      <c r="B37" t="s">
        <v>115</v>
      </c>
      <c r="C37" t="s">
        <v>116</v>
      </c>
      <c r="D37">
        <v>86.88</v>
      </c>
      <c r="E37" t="s">
        <v>91</v>
      </c>
      <c r="F37">
        <v>1.48</v>
      </c>
      <c r="G37">
        <v>75928</v>
      </c>
      <c r="H37">
        <v>5</v>
      </c>
      <c r="I37">
        <v>7.76</v>
      </c>
      <c r="J37">
        <v>-1</v>
      </c>
      <c r="K37">
        <v>-1</v>
      </c>
      <c r="L37">
        <v>51084</v>
      </c>
      <c r="M37">
        <v>-1</v>
      </c>
      <c r="N37">
        <v>-1</v>
      </c>
      <c r="O37">
        <v>453</v>
      </c>
      <c r="P37">
        <v>506</v>
      </c>
      <c r="Q37">
        <v>45</v>
      </c>
      <c r="R37">
        <v>0</v>
      </c>
      <c r="S37" t="s">
        <v>84</v>
      </c>
      <c r="T37" t="s">
        <v>142</v>
      </c>
      <c r="U37" t="s">
        <v>85</v>
      </c>
      <c r="V37" t="s">
        <v>86</v>
      </c>
      <c r="W37" t="s">
        <v>143</v>
      </c>
      <c r="X37" t="s">
        <v>87</v>
      </c>
      <c r="Y37" t="s">
        <v>88</v>
      </c>
      <c r="Z37">
        <v>371828</v>
      </c>
      <c r="AA37">
        <v>506</v>
      </c>
      <c r="AB37">
        <v>553</v>
      </c>
      <c r="AC37">
        <v>3519</v>
      </c>
      <c r="AD37">
        <v>4017</v>
      </c>
      <c r="AE37">
        <v>1</v>
      </c>
      <c r="AF37">
        <v>3086</v>
      </c>
      <c r="AG37">
        <v>1557</v>
      </c>
      <c r="AH37">
        <v>50</v>
      </c>
      <c r="AI37">
        <v>50</v>
      </c>
      <c r="AJ37">
        <v>2500</v>
      </c>
      <c r="AK37" t="s">
        <v>117</v>
      </c>
      <c r="AL37" t="s">
        <v>118</v>
      </c>
      <c r="AM37">
        <v>4.99</v>
      </c>
      <c r="AN37">
        <v>15906</v>
      </c>
      <c r="AO37">
        <v>6.25</v>
      </c>
      <c r="AP37">
        <v>0.05</v>
      </c>
      <c r="AQ37">
        <v>6.6346400000000001</v>
      </c>
      <c r="AR37">
        <v>-1807.67</v>
      </c>
      <c r="AS37">
        <v>-6.6346400000000001</v>
      </c>
      <c r="AT37">
        <v>6.6346400000000001</v>
      </c>
      <c r="AU37">
        <v>28.3</v>
      </c>
      <c r="AV37">
        <v>1.5188399999999999E-2</v>
      </c>
      <c r="AW37">
        <v>1.40009E-2</v>
      </c>
      <c r="AX37">
        <v>3.2275999999999998</v>
      </c>
      <c r="AY37">
        <v>2.9494699999999998</v>
      </c>
      <c r="AZ37">
        <v>40</v>
      </c>
      <c r="BA37">
        <v>24763</v>
      </c>
      <c r="BB37">
        <v>18</v>
      </c>
      <c r="BC37" s="1">
        <v>147946000</v>
      </c>
      <c r="BD37" s="1">
        <v>49074600</v>
      </c>
      <c r="BE37" s="1">
        <v>7853100</v>
      </c>
      <c r="BF37">
        <v>3141.24</v>
      </c>
      <c r="BG37">
        <v>18.309999999999999</v>
      </c>
      <c r="BH37">
        <v>7.15123</v>
      </c>
      <c r="BI37">
        <v>6.6528799999999997</v>
      </c>
      <c r="BJ37">
        <v>23665</v>
      </c>
      <c r="BK37">
        <v>16</v>
      </c>
      <c r="BL37">
        <v>4699</v>
      </c>
      <c r="BM37">
        <v>6227</v>
      </c>
      <c r="BN37">
        <v>4255095</v>
      </c>
      <c r="BO37">
        <v>1086941</v>
      </c>
      <c r="BP37" s="11">
        <v>7.2949599999999997</v>
      </c>
      <c r="BQ37">
        <v>7.2949599999999997</v>
      </c>
      <c r="BR37">
        <v>-2223.41</v>
      </c>
      <c r="BS37">
        <v>-7.2949599999999997</v>
      </c>
      <c r="BT37">
        <v>-5.0363100000000003</v>
      </c>
      <c r="BU37">
        <v>-0.19322900000000001</v>
      </c>
      <c r="BV37" s="1">
        <v>9774050</v>
      </c>
      <c r="BW37">
        <v>3909.62</v>
      </c>
      <c r="BX37">
        <v>3.2</v>
      </c>
      <c r="BY37">
        <v>1.35</v>
      </c>
      <c r="BZ37">
        <v>0.706542</v>
      </c>
      <c r="CA37">
        <v>0.67374400000000001</v>
      </c>
      <c r="CB37" t="s">
        <v>91</v>
      </c>
    </row>
    <row r="38" spans="1:80">
      <c r="A38" t="s">
        <v>80</v>
      </c>
      <c r="B38" t="s">
        <v>119</v>
      </c>
      <c r="C38" t="s">
        <v>98</v>
      </c>
      <c r="D38">
        <v>17.36</v>
      </c>
      <c r="E38" t="s">
        <v>91</v>
      </c>
      <c r="F38">
        <v>0.24</v>
      </c>
      <c r="G38">
        <v>14516</v>
      </c>
      <c r="H38">
        <v>2</v>
      </c>
      <c r="I38">
        <v>0.14000000000000001</v>
      </c>
      <c r="J38">
        <v>-1</v>
      </c>
      <c r="K38">
        <v>-1</v>
      </c>
      <c r="L38">
        <v>31564</v>
      </c>
      <c r="M38">
        <v>-1</v>
      </c>
      <c r="N38">
        <v>-1</v>
      </c>
      <c r="O38">
        <v>25</v>
      </c>
      <c r="P38">
        <v>311</v>
      </c>
      <c r="Q38">
        <v>15</v>
      </c>
      <c r="R38">
        <v>0</v>
      </c>
      <c r="S38" t="s">
        <v>84</v>
      </c>
      <c r="T38" t="s">
        <v>142</v>
      </c>
      <c r="U38" t="s">
        <v>85</v>
      </c>
      <c r="V38" t="s">
        <v>86</v>
      </c>
      <c r="W38" t="s">
        <v>143</v>
      </c>
      <c r="X38" t="s">
        <v>87</v>
      </c>
      <c r="Y38" t="s">
        <v>88</v>
      </c>
      <c r="Z38">
        <v>60116</v>
      </c>
      <c r="AA38">
        <v>311</v>
      </c>
      <c r="AB38">
        <v>156</v>
      </c>
      <c r="AC38">
        <v>1019</v>
      </c>
      <c r="AD38">
        <v>1160</v>
      </c>
      <c r="AE38">
        <v>1</v>
      </c>
      <c r="AF38">
        <v>954</v>
      </c>
      <c r="AG38">
        <v>507</v>
      </c>
      <c r="AH38">
        <v>28</v>
      </c>
      <c r="AI38">
        <v>28</v>
      </c>
      <c r="AJ38">
        <v>784</v>
      </c>
      <c r="AK38" t="s">
        <v>120</v>
      </c>
      <c r="AL38" t="s">
        <v>118</v>
      </c>
      <c r="AM38">
        <v>0.63</v>
      </c>
      <c r="AN38">
        <v>7932</v>
      </c>
      <c r="AO38">
        <v>1.06</v>
      </c>
      <c r="AP38">
        <v>0.02</v>
      </c>
      <c r="AQ38">
        <v>3.6570299999999998</v>
      </c>
      <c r="AR38">
        <v>-4338.92</v>
      </c>
      <c r="AS38">
        <v>-3.6570299999999998</v>
      </c>
      <c r="AT38">
        <v>3.6570299999999998</v>
      </c>
      <c r="AU38">
        <v>2.2599999999999998</v>
      </c>
      <c r="AV38">
        <v>3.2366600000000001E-3</v>
      </c>
      <c r="AW38">
        <v>2.83022E-3</v>
      </c>
      <c r="AX38">
        <v>0.479987</v>
      </c>
      <c r="AY38">
        <v>0.417103</v>
      </c>
      <c r="AZ38">
        <v>40</v>
      </c>
      <c r="BA38">
        <v>14723</v>
      </c>
      <c r="BB38">
        <v>37</v>
      </c>
      <c r="BC38" s="1">
        <v>42519800</v>
      </c>
      <c r="BD38" s="1">
        <v>9567350</v>
      </c>
      <c r="BE38" s="1">
        <v>2323390</v>
      </c>
      <c r="BF38">
        <v>2963.51</v>
      </c>
      <c r="BG38">
        <v>6.3</v>
      </c>
      <c r="BH38">
        <v>1.43306</v>
      </c>
      <c r="BI38">
        <v>1.28288</v>
      </c>
      <c r="BJ38">
        <v>13500</v>
      </c>
      <c r="BK38">
        <v>17</v>
      </c>
      <c r="BL38">
        <v>3399</v>
      </c>
      <c r="BM38">
        <v>3683</v>
      </c>
      <c r="BN38">
        <v>2547833</v>
      </c>
      <c r="BO38">
        <v>716874</v>
      </c>
      <c r="BP38" s="11">
        <v>4.0009499999999996</v>
      </c>
      <c r="BQ38">
        <v>4.0009499999999996</v>
      </c>
      <c r="BR38">
        <v>-5037.99</v>
      </c>
      <c r="BS38">
        <v>-4.0009499999999996</v>
      </c>
      <c r="BT38">
        <v>-15.6433</v>
      </c>
      <c r="BU38">
        <v>-0.322548</v>
      </c>
      <c r="BV38" s="1">
        <v>2898750</v>
      </c>
      <c r="BW38">
        <v>3697.39</v>
      </c>
      <c r="BX38">
        <v>0.85</v>
      </c>
      <c r="BY38">
        <v>0.57999999999999996</v>
      </c>
      <c r="BZ38">
        <v>0.15492700000000001</v>
      </c>
      <c r="CA38">
        <v>0.144006</v>
      </c>
      <c r="CB38" t="s">
        <v>91</v>
      </c>
    </row>
    <row r="39" spans="1:80">
      <c r="A39" t="s">
        <v>80</v>
      </c>
      <c r="B39" t="s">
        <v>121</v>
      </c>
      <c r="C39" t="s">
        <v>104</v>
      </c>
      <c r="D39">
        <v>26.1</v>
      </c>
      <c r="E39" t="s">
        <v>91</v>
      </c>
      <c r="F39">
        <v>0.57999999999999996</v>
      </c>
      <c r="G39">
        <v>29272</v>
      </c>
      <c r="H39">
        <v>4</v>
      </c>
      <c r="I39">
        <v>2.0699999999999998</v>
      </c>
      <c r="J39">
        <v>-1</v>
      </c>
      <c r="K39">
        <v>-1</v>
      </c>
      <c r="L39">
        <v>35804</v>
      </c>
      <c r="M39">
        <v>-1</v>
      </c>
      <c r="N39">
        <v>-1</v>
      </c>
      <c r="O39">
        <v>167</v>
      </c>
      <c r="P39">
        <v>193</v>
      </c>
      <c r="Q39">
        <v>5</v>
      </c>
      <c r="R39">
        <v>0</v>
      </c>
      <c r="S39" t="s">
        <v>84</v>
      </c>
      <c r="T39" t="s">
        <v>142</v>
      </c>
      <c r="U39" t="s">
        <v>85</v>
      </c>
      <c r="V39" t="s">
        <v>86</v>
      </c>
      <c r="W39" t="s">
        <v>143</v>
      </c>
      <c r="X39" t="s">
        <v>87</v>
      </c>
      <c r="Y39" t="s">
        <v>88</v>
      </c>
      <c r="Z39">
        <v>58552</v>
      </c>
      <c r="AA39">
        <v>193</v>
      </c>
      <c r="AB39">
        <v>205</v>
      </c>
      <c r="AC39">
        <v>2926</v>
      </c>
      <c r="AD39">
        <v>2852</v>
      </c>
      <c r="AE39">
        <v>1</v>
      </c>
      <c r="AF39">
        <v>1371</v>
      </c>
      <c r="AG39">
        <v>570</v>
      </c>
      <c r="AH39">
        <v>20</v>
      </c>
      <c r="AI39">
        <v>20</v>
      </c>
      <c r="AJ39">
        <v>400</v>
      </c>
      <c r="AK39" t="s">
        <v>120</v>
      </c>
      <c r="AL39" t="s">
        <v>118</v>
      </c>
      <c r="AM39">
        <v>1.72</v>
      </c>
      <c r="AN39">
        <v>10697</v>
      </c>
      <c r="AO39">
        <v>2.67</v>
      </c>
      <c r="AP39">
        <v>0.02</v>
      </c>
      <c r="AQ39">
        <v>4.1938000000000004</v>
      </c>
      <c r="AR39">
        <v>-2470.9499999999998</v>
      </c>
      <c r="AS39">
        <v>-4.1938000000000004</v>
      </c>
      <c r="AT39">
        <v>4.1938000000000004</v>
      </c>
      <c r="AU39">
        <v>1</v>
      </c>
      <c r="AV39">
        <v>5.8616600000000003E-3</v>
      </c>
      <c r="AW39">
        <v>5.2420899999999996E-3</v>
      </c>
      <c r="AX39">
        <v>0.98700500000000002</v>
      </c>
      <c r="AY39">
        <v>0.866232</v>
      </c>
      <c r="AZ39">
        <v>78</v>
      </c>
      <c r="BA39">
        <v>21098</v>
      </c>
      <c r="BB39">
        <v>24</v>
      </c>
      <c r="BC39" s="1">
        <v>20711200</v>
      </c>
      <c r="BD39" s="1">
        <v>11740300</v>
      </c>
      <c r="BE39" s="1">
        <v>2061760</v>
      </c>
      <c r="BF39">
        <v>5154.3900000000003</v>
      </c>
      <c r="BG39">
        <v>12.02</v>
      </c>
      <c r="BH39">
        <v>2.8535599999999999</v>
      </c>
      <c r="BI39">
        <v>2.5459999999999998</v>
      </c>
      <c r="BJ39">
        <v>18857</v>
      </c>
      <c r="BK39">
        <v>15</v>
      </c>
      <c r="BL39">
        <v>4972</v>
      </c>
      <c r="BM39">
        <v>14066</v>
      </c>
      <c r="BN39">
        <v>1481027</v>
      </c>
      <c r="BO39">
        <v>326048</v>
      </c>
      <c r="BP39" s="11">
        <v>4.8680300000000001</v>
      </c>
      <c r="BQ39">
        <v>4.8680300000000001</v>
      </c>
      <c r="BR39">
        <v>-2859.5</v>
      </c>
      <c r="BS39">
        <v>-4.8680300000000001</v>
      </c>
      <c r="BT39">
        <v>-7.7920499999999997</v>
      </c>
      <c r="BU39">
        <v>-0.29878700000000002</v>
      </c>
      <c r="BV39" s="1">
        <v>2600350</v>
      </c>
      <c r="BW39">
        <v>6500.87</v>
      </c>
      <c r="BX39">
        <v>0.64</v>
      </c>
      <c r="BY39">
        <v>0.53</v>
      </c>
      <c r="BZ39">
        <v>0.30107200000000001</v>
      </c>
      <c r="CA39">
        <v>0.28325800000000001</v>
      </c>
      <c r="CB39" t="s">
        <v>83</v>
      </c>
    </row>
    <row r="40" spans="1:80">
      <c r="A40" t="s">
        <v>80</v>
      </c>
      <c r="B40" t="s">
        <v>122</v>
      </c>
      <c r="C40" t="s">
        <v>123</v>
      </c>
      <c r="D40">
        <v>94.31</v>
      </c>
      <c r="E40" t="s">
        <v>91</v>
      </c>
      <c r="F40">
        <v>2.81</v>
      </c>
      <c r="G40">
        <v>37472</v>
      </c>
      <c r="H40">
        <v>8</v>
      </c>
      <c r="I40">
        <v>5.27</v>
      </c>
      <c r="J40">
        <v>-1</v>
      </c>
      <c r="K40">
        <v>-1</v>
      </c>
      <c r="L40">
        <v>39560</v>
      </c>
      <c r="M40">
        <v>-1</v>
      </c>
      <c r="N40">
        <v>-1</v>
      </c>
      <c r="O40">
        <v>202</v>
      </c>
      <c r="P40">
        <v>385</v>
      </c>
      <c r="Q40">
        <v>2</v>
      </c>
      <c r="R40">
        <v>1</v>
      </c>
      <c r="S40" t="s">
        <v>84</v>
      </c>
      <c r="T40" t="s">
        <v>142</v>
      </c>
      <c r="U40" t="s">
        <v>85</v>
      </c>
      <c r="V40" t="s">
        <v>86</v>
      </c>
      <c r="W40" t="s">
        <v>143</v>
      </c>
      <c r="X40" t="s">
        <v>87</v>
      </c>
      <c r="Y40" t="s">
        <v>88</v>
      </c>
      <c r="Z40">
        <v>99892</v>
      </c>
      <c r="AA40">
        <v>385</v>
      </c>
      <c r="AB40">
        <v>394</v>
      </c>
      <c r="AC40">
        <v>4649</v>
      </c>
      <c r="AD40">
        <v>4513</v>
      </c>
      <c r="AE40">
        <v>1</v>
      </c>
      <c r="AF40">
        <v>2346</v>
      </c>
      <c r="AG40">
        <v>984</v>
      </c>
      <c r="AH40">
        <v>27</v>
      </c>
      <c r="AI40">
        <v>27</v>
      </c>
      <c r="AJ40">
        <v>729</v>
      </c>
      <c r="AK40" t="s">
        <v>124</v>
      </c>
      <c r="AL40" t="s">
        <v>125</v>
      </c>
      <c r="AM40">
        <v>4.6399999999999997</v>
      </c>
      <c r="AN40">
        <v>30099</v>
      </c>
      <c r="AO40">
        <v>4.8</v>
      </c>
      <c r="AP40">
        <v>0.04</v>
      </c>
      <c r="AQ40">
        <v>8.2618799999999997</v>
      </c>
      <c r="AR40">
        <v>-9666.23</v>
      </c>
      <c r="AS40">
        <v>-8.2618799999999997</v>
      </c>
      <c r="AT40">
        <v>8.2618799999999997</v>
      </c>
      <c r="AU40">
        <v>2.08</v>
      </c>
      <c r="AV40">
        <v>9.8258200000000007E-3</v>
      </c>
      <c r="AW40">
        <v>9.0702000000000005E-3</v>
      </c>
      <c r="AX40">
        <v>1.51326</v>
      </c>
      <c r="AY40">
        <v>1.3768</v>
      </c>
      <c r="AZ40">
        <v>110</v>
      </c>
      <c r="BA40">
        <v>56434</v>
      </c>
      <c r="BB40">
        <v>38</v>
      </c>
      <c r="BC40" s="1">
        <v>39303800</v>
      </c>
      <c r="BD40" s="1">
        <v>12378600</v>
      </c>
      <c r="BE40" s="1">
        <v>5336140</v>
      </c>
      <c r="BF40">
        <v>7319.81</v>
      </c>
      <c r="BG40">
        <v>62.61</v>
      </c>
      <c r="BH40">
        <v>5.7644799999999998</v>
      </c>
      <c r="BI40">
        <v>5.2671200000000002</v>
      </c>
      <c r="BJ40">
        <v>49850</v>
      </c>
      <c r="BK40">
        <v>19</v>
      </c>
      <c r="BL40">
        <v>11513</v>
      </c>
      <c r="BM40">
        <v>40653</v>
      </c>
      <c r="BN40">
        <v>5326074</v>
      </c>
      <c r="BO40">
        <v>1123118</v>
      </c>
      <c r="BP40" s="11">
        <v>8.6699699999999993</v>
      </c>
      <c r="BQ40">
        <v>8.6699699999999993</v>
      </c>
      <c r="BR40">
        <v>-10836.2</v>
      </c>
      <c r="BS40">
        <v>-8.6699699999999993</v>
      </c>
      <c r="BT40">
        <v>0</v>
      </c>
      <c r="BU40">
        <v>0</v>
      </c>
      <c r="BV40" s="1">
        <v>6772660</v>
      </c>
      <c r="BW40">
        <v>9290.34</v>
      </c>
      <c r="BX40">
        <v>2.1</v>
      </c>
      <c r="BY40">
        <v>1.87</v>
      </c>
      <c r="BZ40">
        <v>0.66152599999999995</v>
      </c>
      <c r="CA40">
        <v>0.620888</v>
      </c>
      <c r="CB40" t="s">
        <v>138</v>
      </c>
    </row>
    <row r="41" spans="1:80">
      <c r="A41" t="s">
        <v>80</v>
      </c>
      <c r="B41" t="s">
        <v>126</v>
      </c>
      <c r="C41" t="s">
        <v>112</v>
      </c>
      <c r="D41">
        <v>20.8</v>
      </c>
      <c r="E41" t="s">
        <v>91</v>
      </c>
      <c r="F41">
        <v>0.87</v>
      </c>
      <c r="G41">
        <v>29236</v>
      </c>
      <c r="H41">
        <v>3</v>
      </c>
      <c r="I41">
        <v>1.27</v>
      </c>
      <c r="J41">
        <v>-1</v>
      </c>
      <c r="K41">
        <v>-1</v>
      </c>
      <c r="L41">
        <v>38204</v>
      </c>
      <c r="M41">
        <v>-1</v>
      </c>
      <c r="N41">
        <v>-1</v>
      </c>
      <c r="O41">
        <v>100</v>
      </c>
      <c r="P41">
        <v>214</v>
      </c>
      <c r="Q41">
        <v>0</v>
      </c>
      <c r="R41">
        <v>8</v>
      </c>
      <c r="S41" t="s">
        <v>84</v>
      </c>
      <c r="T41" t="s">
        <v>142</v>
      </c>
      <c r="U41" t="s">
        <v>85</v>
      </c>
      <c r="V41" t="s">
        <v>86</v>
      </c>
      <c r="W41" t="s">
        <v>143</v>
      </c>
      <c r="X41" t="s">
        <v>87</v>
      </c>
      <c r="Y41" t="s">
        <v>88</v>
      </c>
      <c r="Z41">
        <v>55228</v>
      </c>
      <c r="AA41">
        <v>214</v>
      </c>
      <c r="AB41">
        <v>305</v>
      </c>
      <c r="AC41">
        <v>2963</v>
      </c>
      <c r="AD41">
        <v>2869</v>
      </c>
      <c r="AE41">
        <v>1</v>
      </c>
      <c r="AF41">
        <v>1462</v>
      </c>
      <c r="AG41">
        <v>627</v>
      </c>
      <c r="AH41">
        <v>19</v>
      </c>
      <c r="AI41">
        <v>19</v>
      </c>
      <c r="AJ41">
        <v>361</v>
      </c>
      <c r="AK41" t="s">
        <v>124</v>
      </c>
      <c r="AL41" t="s">
        <v>125</v>
      </c>
      <c r="AM41">
        <v>1.78</v>
      </c>
      <c r="AN41">
        <v>10916</v>
      </c>
      <c r="AO41">
        <v>1.57</v>
      </c>
      <c r="AP41">
        <v>0.02</v>
      </c>
      <c r="AQ41">
        <v>4.4725700000000002</v>
      </c>
      <c r="AR41">
        <v>-2470.71</v>
      </c>
      <c r="AS41">
        <v>-4.4725700000000002</v>
      </c>
      <c r="AT41">
        <v>4.4725700000000002</v>
      </c>
      <c r="AU41">
        <v>0.87</v>
      </c>
      <c r="AV41">
        <v>4.1162600000000001E-3</v>
      </c>
      <c r="AW41">
        <v>3.7019599999999998E-3</v>
      </c>
      <c r="AX41">
        <v>0.55053799999999997</v>
      </c>
      <c r="AY41">
        <v>0.49721100000000001</v>
      </c>
      <c r="AZ41">
        <v>68</v>
      </c>
      <c r="BA41">
        <v>25698</v>
      </c>
      <c r="BB41">
        <v>40</v>
      </c>
      <c r="BC41" s="1">
        <v>17270600</v>
      </c>
      <c r="BD41" s="1">
        <v>8557400</v>
      </c>
      <c r="BE41" s="1">
        <v>1692730</v>
      </c>
      <c r="BF41">
        <v>4689.01</v>
      </c>
      <c r="BG41">
        <v>8</v>
      </c>
      <c r="BH41">
        <v>1.9083699999999999</v>
      </c>
      <c r="BI41">
        <v>1.75274</v>
      </c>
      <c r="BJ41">
        <v>21459</v>
      </c>
      <c r="BK41">
        <v>19</v>
      </c>
      <c r="BL41">
        <v>6285</v>
      </c>
      <c r="BM41">
        <v>15322</v>
      </c>
      <c r="BN41">
        <v>3278969</v>
      </c>
      <c r="BO41">
        <v>748877</v>
      </c>
      <c r="BP41" s="11">
        <v>4.7685700000000004</v>
      </c>
      <c r="BQ41">
        <v>4.7685700000000004</v>
      </c>
      <c r="BR41">
        <v>-2933.03</v>
      </c>
      <c r="BS41">
        <v>-4.7685700000000004</v>
      </c>
      <c r="BT41">
        <v>0</v>
      </c>
      <c r="BU41">
        <v>0</v>
      </c>
      <c r="BV41" s="1">
        <v>2084040</v>
      </c>
      <c r="BW41">
        <v>5772.96</v>
      </c>
      <c r="BX41">
        <v>0.56999999999999995</v>
      </c>
      <c r="BY41">
        <v>0.75</v>
      </c>
      <c r="BZ41">
        <v>0.307975</v>
      </c>
      <c r="CA41">
        <v>0.293651</v>
      </c>
      <c r="CB41" t="s">
        <v>83</v>
      </c>
    </row>
    <row r="42" spans="1:80">
      <c r="A42" t="s">
        <v>80</v>
      </c>
      <c r="B42" t="s">
        <v>127</v>
      </c>
      <c r="C42" t="s">
        <v>93</v>
      </c>
      <c r="D42">
        <v>284.20999999999998</v>
      </c>
      <c r="E42" t="s">
        <v>83</v>
      </c>
      <c r="F42">
        <v>1.29</v>
      </c>
      <c r="G42">
        <v>35500</v>
      </c>
      <c r="H42">
        <v>3</v>
      </c>
      <c r="I42">
        <v>263.70999999999998</v>
      </c>
      <c r="J42">
        <v>-1</v>
      </c>
      <c r="K42">
        <v>-1</v>
      </c>
      <c r="L42">
        <v>86868</v>
      </c>
      <c r="M42">
        <v>-1</v>
      </c>
      <c r="N42">
        <v>-1</v>
      </c>
      <c r="O42">
        <v>138</v>
      </c>
      <c r="P42">
        <v>38</v>
      </c>
      <c r="Q42">
        <v>0</v>
      </c>
      <c r="R42">
        <v>0</v>
      </c>
      <c r="S42" t="s">
        <v>84</v>
      </c>
      <c r="T42" t="s">
        <v>142</v>
      </c>
      <c r="U42" t="s">
        <v>85</v>
      </c>
      <c r="V42" t="s">
        <v>86</v>
      </c>
      <c r="W42" t="s">
        <v>143</v>
      </c>
      <c r="X42" t="s">
        <v>87</v>
      </c>
      <c r="Y42" t="s">
        <v>88</v>
      </c>
      <c r="Z42">
        <v>51280</v>
      </c>
      <c r="AA42">
        <v>38</v>
      </c>
      <c r="AB42">
        <v>36</v>
      </c>
      <c r="AC42">
        <v>2995</v>
      </c>
      <c r="AD42">
        <v>2744</v>
      </c>
      <c r="AE42">
        <v>1</v>
      </c>
      <c r="AF42">
        <v>1208</v>
      </c>
      <c r="AG42">
        <v>212</v>
      </c>
      <c r="AH42">
        <v>16</v>
      </c>
      <c r="AI42">
        <v>16</v>
      </c>
      <c r="AJ42">
        <v>256</v>
      </c>
      <c r="AK42" t="s">
        <v>99</v>
      </c>
      <c r="AL42" t="s">
        <v>96</v>
      </c>
      <c r="AM42">
        <v>1.81</v>
      </c>
      <c r="AN42">
        <v>11256</v>
      </c>
      <c r="AO42">
        <v>1.31</v>
      </c>
      <c r="AP42">
        <v>0.01</v>
      </c>
      <c r="AQ42">
        <v>8.8737100000000009</v>
      </c>
      <c r="AR42">
        <v>-2382.9499999999998</v>
      </c>
      <c r="AS42">
        <v>-8.8737100000000009</v>
      </c>
      <c r="AT42">
        <v>8.8737100000000009</v>
      </c>
      <c r="AU42">
        <v>0.49</v>
      </c>
      <c r="AV42">
        <v>3.2237500000000001E-3</v>
      </c>
      <c r="AW42">
        <v>2.7780700000000001E-3</v>
      </c>
      <c r="AX42">
        <v>0.46327099999999999</v>
      </c>
      <c r="AY42">
        <v>0.39152199999999998</v>
      </c>
      <c r="AZ42">
        <v>80</v>
      </c>
      <c r="BA42">
        <v>21797</v>
      </c>
      <c r="BB42">
        <v>26</v>
      </c>
      <c r="BC42" s="1">
        <v>12113200</v>
      </c>
      <c r="BD42" s="1">
        <v>7437370</v>
      </c>
      <c r="BE42" s="1">
        <v>1291830</v>
      </c>
      <c r="BF42">
        <v>5046.22</v>
      </c>
      <c r="BG42">
        <v>6.66</v>
      </c>
      <c r="BH42">
        <v>1.7179199999999999</v>
      </c>
      <c r="BI42">
        <v>1.4777100000000001</v>
      </c>
      <c r="BJ42">
        <v>19351</v>
      </c>
      <c r="BK42">
        <v>22</v>
      </c>
      <c r="BL42">
        <v>5540</v>
      </c>
      <c r="BM42">
        <v>18113</v>
      </c>
      <c r="BN42">
        <v>1095161</v>
      </c>
      <c r="BO42">
        <v>241229</v>
      </c>
      <c r="BP42" s="11">
        <v>10.369400000000001</v>
      </c>
      <c r="BQ42">
        <v>10.369400000000001</v>
      </c>
      <c r="BR42">
        <v>-2917.57</v>
      </c>
      <c r="BS42">
        <v>-10.369400000000001</v>
      </c>
      <c r="BT42">
        <v>0</v>
      </c>
      <c r="BU42">
        <v>0</v>
      </c>
      <c r="BV42" s="1">
        <v>1624580</v>
      </c>
      <c r="BW42">
        <v>6346</v>
      </c>
      <c r="BX42">
        <v>0.31</v>
      </c>
      <c r="BY42">
        <v>0.48</v>
      </c>
      <c r="BZ42">
        <v>0.27568900000000002</v>
      </c>
      <c r="CA42">
        <v>0.25043900000000002</v>
      </c>
      <c r="CB42" t="s">
        <v>83</v>
      </c>
    </row>
    <row r="43" spans="1:80">
      <c r="A43" t="s">
        <v>80</v>
      </c>
      <c r="B43" t="s">
        <v>128</v>
      </c>
      <c r="C43" t="s">
        <v>129</v>
      </c>
      <c r="D43">
        <v>14.48</v>
      </c>
      <c r="E43" t="s">
        <v>91</v>
      </c>
      <c r="F43">
        <v>0.61</v>
      </c>
      <c r="G43">
        <v>18452</v>
      </c>
      <c r="H43">
        <v>15</v>
      </c>
      <c r="I43">
        <v>0.95</v>
      </c>
      <c r="J43">
        <v>-1</v>
      </c>
      <c r="K43">
        <v>-1</v>
      </c>
      <c r="L43">
        <v>33540</v>
      </c>
      <c r="M43">
        <v>-1</v>
      </c>
      <c r="N43">
        <v>-1</v>
      </c>
      <c r="O43">
        <v>49</v>
      </c>
      <c r="P43">
        <v>45</v>
      </c>
      <c r="Q43">
        <v>3</v>
      </c>
      <c r="R43">
        <v>1</v>
      </c>
      <c r="S43" t="s">
        <v>84</v>
      </c>
      <c r="T43" t="s">
        <v>142</v>
      </c>
      <c r="U43" t="s">
        <v>85</v>
      </c>
      <c r="V43" t="s">
        <v>86</v>
      </c>
      <c r="W43" t="s">
        <v>143</v>
      </c>
      <c r="X43" t="s">
        <v>87</v>
      </c>
      <c r="Y43" t="s">
        <v>88</v>
      </c>
      <c r="Z43">
        <v>38940</v>
      </c>
      <c r="AA43">
        <v>45</v>
      </c>
      <c r="AB43">
        <v>32</v>
      </c>
      <c r="AC43">
        <v>1275</v>
      </c>
      <c r="AD43">
        <v>1232</v>
      </c>
      <c r="AE43">
        <v>1</v>
      </c>
      <c r="AF43">
        <v>822</v>
      </c>
      <c r="AG43">
        <v>130</v>
      </c>
      <c r="AH43">
        <v>14</v>
      </c>
      <c r="AI43">
        <v>14</v>
      </c>
      <c r="AJ43">
        <v>196</v>
      </c>
      <c r="AK43" t="s">
        <v>120</v>
      </c>
      <c r="AL43" t="s">
        <v>118</v>
      </c>
      <c r="AM43">
        <v>1.1200000000000001</v>
      </c>
      <c r="AN43">
        <v>6630</v>
      </c>
      <c r="AO43">
        <v>0.67</v>
      </c>
      <c r="AP43">
        <v>0</v>
      </c>
      <c r="AQ43">
        <v>9.5517699999999994</v>
      </c>
      <c r="AR43">
        <v>-6480.8</v>
      </c>
      <c r="AS43">
        <v>-9.5517699999999994</v>
      </c>
      <c r="AT43">
        <v>9.5517699999999994</v>
      </c>
      <c r="AU43">
        <v>0.39</v>
      </c>
      <c r="AV43">
        <v>1.8288200000000001E-3</v>
      </c>
      <c r="AW43">
        <v>1.53677E-3</v>
      </c>
      <c r="AX43">
        <v>0.28898400000000002</v>
      </c>
      <c r="AY43">
        <v>0.243701</v>
      </c>
      <c r="AZ43">
        <v>100</v>
      </c>
      <c r="BA43">
        <v>14267</v>
      </c>
      <c r="BB43">
        <v>33</v>
      </c>
      <c r="BC43" s="1">
        <v>9200550</v>
      </c>
      <c r="BD43" s="1">
        <v>4680810</v>
      </c>
      <c r="BE43" s="1">
        <v>1193400</v>
      </c>
      <c r="BF43">
        <v>6088.79</v>
      </c>
      <c r="BG43">
        <v>6.63</v>
      </c>
      <c r="BH43">
        <v>1.0909500000000001</v>
      </c>
      <c r="BI43">
        <v>0.94330199999999997</v>
      </c>
      <c r="BJ43">
        <v>12397</v>
      </c>
      <c r="BK43">
        <v>14</v>
      </c>
      <c r="BL43">
        <v>3745</v>
      </c>
      <c r="BM43">
        <v>10984</v>
      </c>
      <c r="BN43">
        <v>1853298</v>
      </c>
      <c r="BO43">
        <v>463403</v>
      </c>
      <c r="BP43" s="11">
        <v>10.4092</v>
      </c>
      <c r="BQ43">
        <v>10.4092</v>
      </c>
      <c r="BR43">
        <v>-7370.27</v>
      </c>
      <c r="BS43">
        <v>-10.4092</v>
      </c>
      <c r="BT43">
        <v>-17.858899999999998</v>
      </c>
      <c r="BU43">
        <v>-0.31841700000000001</v>
      </c>
      <c r="BV43" s="1">
        <v>1499200</v>
      </c>
      <c r="BW43">
        <v>7648.97</v>
      </c>
      <c r="BX43">
        <v>0.38</v>
      </c>
      <c r="BY43">
        <v>0.42</v>
      </c>
      <c r="BZ43">
        <v>0.13882800000000001</v>
      </c>
      <c r="CA43">
        <v>0.12998000000000001</v>
      </c>
      <c r="CB43" t="s">
        <v>83</v>
      </c>
    </row>
    <row r="44" spans="1:80">
      <c r="A44" t="s">
        <v>80</v>
      </c>
      <c r="B44" t="s">
        <v>130</v>
      </c>
      <c r="C44" t="s">
        <v>104</v>
      </c>
      <c r="D44">
        <v>72.22</v>
      </c>
      <c r="E44" t="s">
        <v>91</v>
      </c>
      <c r="F44">
        <v>2.39</v>
      </c>
      <c r="G44">
        <v>116256</v>
      </c>
      <c r="H44">
        <v>5</v>
      </c>
      <c r="I44">
        <v>10.1</v>
      </c>
      <c r="J44">
        <v>-1</v>
      </c>
      <c r="K44">
        <v>-1</v>
      </c>
      <c r="L44">
        <v>67772</v>
      </c>
      <c r="M44">
        <v>-1</v>
      </c>
      <c r="N44">
        <v>-1</v>
      </c>
      <c r="O44">
        <v>684</v>
      </c>
      <c r="P44">
        <v>157</v>
      </c>
      <c r="Q44">
        <v>0</v>
      </c>
      <c r="R44">
        <v>0</v>
      </c>
      <c r="S44" t="s">
        <v>84</v>
      </c>
      <c r="T44" t="s">
        <v>142</v>
      </c>
      <c r="U44" t="s">
        <v>85</v>
      </c>
      <c r="V44" t="s">
        <v>86</v>
      </c>
      <c r="W44" t="s">
        <v>143</v>
      </c>
      <c r="X44" t="s">
        <v>87</v>
      </c>
      <c r="Y44" t="s">
        <v>88</v>
      </c>
      <c r="Z44">
        <v>234216</v>
      </c>
      <c r="AA44">
        <v>157</v>
      </c>
      <c r="AB44">
        <v>197</v>
      </c>
      <c r="AC44">
        <v>23846</v>
      </c>
      <c r="AD44">
        <v>21799</v>
      </c>
      <c r="AE44">
        <v>1</v>
      </c>
      <c r="AF44">
        <v>6801</v>
      </c>
      <c r="AG44">
        <v>1038</v>
      </c>
      <c r="AH44">
        <v>33</v>
      </c>
      <c r="AI44">
        <v>33</v>
      </c>
      <c r="AJ44">
        <v>1089</v>
      </c>
      <c r="AK44" t="s">
        <v>95</v>
      </c>
      <c r="AL44" t="s">
        <v>96</v>
      </c>
      <c r="AM44">
        <v>7.33</v>
      </c>
      <c r="AN44">
        <v>40314</v>
      </c>
      <c r="AO44">
        <v>8.33</v>
      </c>
      <c r="AP44">
        <v>0.06</v>
      </c>
      <c r="AQ44">
        <v>2.9585499999999998</v>
      </c>
      <c r="AR44">
        <v>-13303.1</v>
      </c>
      <c r="AS44">
        <v>-2.9585499999999998</v>
      </c>
      <c r="AT44">
        <v>2.9585499999999998</v>
      </c>
      <c r="AU44">
        <v>3.23</v>
      </c>
      <c r="AV44">
        <v>2.2424699999999999E-2</v>
      </c>
      <c r="AW44">
        <v>1.9514E-2</v>
      </c>
      <c r="AX44">
        <v>3.50596</v>
      </c>
      <c r="AY44">
        <v>2.8783799999999999</v>
      </c>
      <c r="AZ44">
        <v>64</v>
      </c>
      <c r="BA44">
        <v>68056</v>
      </c>
      <c r="BB44">
        <v>41</v>
      </c>
      <c r="BC44" s="1">
        <v>60475000</v>
      </c>
      <c r="BD44" s="1">
        <v>36863600</v>
      </c>
      <c r="BE44" s="1">
        <v>5146560</v>
      </c>
      <c r="BF44">
        <v>4725.95</v>
      </c>
      <c r="BG44">
        <v>18.260000000000002</v>
      </c>
      <c r="BH44">
        <v>11.138400000000001</v>
      </c>
      <c r="BI44">
        <v>9.5505899999999997</v>
      </c>
      <c r="BJ44">
        <v>64167</v>
      </c>
      <c r="BK44">
        <v>14</v>
      </c>
      <c r="BL44">
        <v>19652</v>
      </c>
      <c r="BM44">
        <v>32945</v>
      </c>
      <c r="BN44">
        <v>2075106</v>
      </c>
      <c r="BO44">
        <v>479443</v>
      </c>
      <c r="BP44" s="11">
        <v>3.7259099999999998</v>
      </c>
      <c r="BQ44">
        <v>3.7259099999999998</v>
      </c>
      <c r="BR44">
        <v>-16028.1</v>
      </c>
      <c r="BS44">
        <v>-3.7259099999999998</v>
      </c>
      <c r="BT44">
        <v>0</v>
      </c>
      <c r="BU44">
        <v>0</v>
      </c>
      <c r="BV44" s="1">
        <v>6360350</v>
      </c>
      <c r="BW44">
        <v>5840.54</v>
      </c>
      <c r="BX44">
        <v>1.82</v>
      </c>
      <c r="BY44">
        <v>1.66</v>
      </c>
      <c r="BZ44">
        <v>1.4728300000000001</v>
      </c>
      <c r="CA44">
        <v>1.36473</v>
      </c>
      <c r="CB44" t="s">
        <v>91</v>
      </c>
    </row>
    <row r="45" spans="1:80">
      <c r="A45" t="s">
        <v>80</v>
      </c>
      <c r="B45" t="s">
        <v>131</v>
      </c>
      <c r="C45" t="s">
        <v>104</v>
      </c>
      <c r="D45">
        <v>198.39</v>
      </c>
      <c r="E45" t="s">
        <v>83</v>
      </c>
      <c r="F45">
        <v>2.48</v>
      </c>
      <c r="G45">
        <v>102296</v>
      </c>
      <c r="H45">
        <v>3</v>
      </c>
      <c r="I45">
        <v>47.37</v>
      </c>
      <c r="J45">
        <v>-1</v>
      </c>
      <c r="K45">
        <v>-1</v>
      </c>
      <c r="L45">
        <v>82508</v>
      </c>
      <c r="M45">
        <v>-1</v>
      </c>
      <c r="N45">
        <v>-1</v>
      </c>
      <c r="O45">
        <v>642</v>
      </c>
      <c r="P45">
        <v>115</v>
      </c>
      <c r="Q45">
        <v>0</v>
      </c>
      <c r="R45">
        <v>40</v>
      </c>
      <c r="S45" t="s">
        <v>94</v>
      </c>
      <c r="T45" t="s">
        <v>142</v>
      </c>
      <c r="U45" t="s">
        <v>85</v>
      </c>
      <c r="V45" t="s">
        <v>86</v>
      </c>
      <c r="W45" t="s">
        <v>143</v>
      </c>
      <c r="X45" t="s">
        <v>87</v>
      </c>
      <c r="Y45" t="s">
        <v>88</v>
      </c>
      <c r="Z45">
        <v>256384</v>
      </c>
      <c r="AA45">
        <v>115</v>
      </c>
      <c r="AB45">
        <v>145</v>
      </c>
      <c r="AC45">
        <v>23133</v>
      </c>
      <c r="AD45">
        <v>19546</v>
      </c>
      <c r="AE45">
        <v>1</v>
      </c>
      <c r="AF45">
        <v>9748</v>
      </c>
      <c r="AG45">
        <v>942</v>
      </c>
      <c r="AH45">
        <v>40</v>
      </c>
      <c r="AI45">
        <v>40</v>
      </c>
      <c r="AJ45">
        <v>1600</v>
      </c>
      <c r="AK45" t="s">
        <v>132</v>
      </c>
      <c r="AL45" t="s">
        <v>108</v>
      </c>
      <c r="AM45">
        <v>6.95</v>
      </c>
      <c r="AN45">
        <v>76270</v>
      </c>
      <c r="AO45">
        <v>10.17</v>
      </c>
      <c r="AP45">
        <v>0.08</v>
      </c>
      <c r="AQ45">
        <v>4.9995500000000002</v>
      </c>
      <c r="AR45">
        <v>-21585.1</v>
      </c>
      <c r="AS45">
        <v>-4.9995500000000002</v>
      </c>
      <c r="AT45">
        <v>4.9995500000000002</v>
      </c>
      <c r="AU45">
        <v>4.88</v>
      </c>
      <c r="AV45">
        <v>2.2067400000000001E-2</v>
      </c>
      <c r="AW45">
        <v>1.7571400000000001E-2</v>
      </c>
      <c r="AX45">
        <v>3.5787200000000001</v>
      </c>
      <c r="AY45">
        <v>2.9420500000000001</v>
      </c>
      <c r="AZ45">
        <v>88</v>
      </c>
      <c r="BA45">
        <v>140299</v>
      </c>
      <c r="BB45">
        <v>45</v>
      </c>
      <c r="BC45" s="1">
        <v>91604600</v>
      </c>
      <c r="BD45" s="1">
        <v>50440600</v>
      </c>
      <c r="BE45" s="1">
        <v>9927040</v>
      </c>
      <c r="BF45">
        <v>6204.4</v>
      </c>
      <c r="BG45">
        <v>94.23</v>
      </c>
      <c r="BH45">
        <v>13.208500000000001</v>
      </c>
      <c r="BI45">
        <v>11.2135</v>
      </c>
      <c r="BJ45">
        <v>123303</v>
      </c>
      <c r="BK45">
        <v>21</v>
      </c>
      <c r="BL45">
        <v>39408</v>
      </c>
      <c r="BM45">
        <v>63999</v>
      </c>
      <c r="BN45">
        <v>27118412</v>
      </c>
      <c r="BO45">
        <v>5502186</v>
      </c>
      <c r="BP45" s="11">
        <v>5.3743800000000004</v>
      </c>
      <c r="BQ45">
        <v>5.3743800000000004</v>
      </c>
      <c r="BR45">
        <v>-25122.799999999999</v>
      </c>
      <c r="BS45">
        <v>-5.3743800000000004</v>
      </c>
      <c r="BT45">
        <v>0</v>
      </c>
      <c r="BU45">
        <v>0</v>
      </c>
      <c r="BV45" s="1">
        <v>12376300</v>
      </c>
      <c r="BW45">
        <v>7735.2</v>
      </c>
      <c r="BX45">
        <v>3.45</v>
      </c>
      <c r="BY45">
        <v>6.08</v>
      </c>
      <c r="BZ45">
        <v>1.62829</v>
      </c>
      <c r="CA45">
        <v>1.47458</v>
      </c>
      <c r="CB45" t="s">
        <v>91</v>
      </c>
    </row>
    <row r="46" spans="1:80">
      <c r="A46" t="s">
        <v>80</v>
      </c>
      <c r="B46" t="s">
        <v>133</v>
      </c>
      <c r="C46" t="s">
        <v>104</v>
      </c>
      <c r="D46">
        <v>599.59</v>
      </c>
      <c r="E46" t="s">
        <v>83</v>
      </c>
      <c r="F46">
        <v>3.27</v>
      </c>
      <c r="G46">
        <v>146656</v>
      </c>
      <c r="H46">
        <v>3</v>
      </c>
      <c r="I46">
        <v>9.14</v>
      </c>
      <c r="J46">
        <v>-1</v>
      </c>
      <c r="K46">
        <v>-1</v>
      </c>
      <c r="L46">
        <v>199820</v>
      </c>
      <c r="M46">
        <v>-1</v>
      </c>
      <c r="N46">
        <v>-1</v>
      </c>
      <c r="O46">
        <v>1647</v>
      </c>
      <c r="P46">
        <v>149</v>
      </c>
      <c r="Q46">
        <v>0</v>
      </c>
      <c r="R46">
        <v>324</v>
      </c>
      <c r="S46" t="s">
        <v>134</v>
      </c>
      <c r="T46" t="s">
        <v>142</v>
      </c>
      <c r="U46" t="s">
        <v>85</v>
      </c>
      <c r="V46" t="s">
        <v>86</v>
      </c>
      <c r="W46" t="s">
        <v>143</v>
      </c>
      <c r="X46" t="s">
        <v>87</v>
      </c>
      <c r="Y46" t="s">
        <v>88</v>
      </c>
      <c r="Z46">
        <v>1756892</v>
      </c>
      <c r="AA46">
        <v>149</v>
      </c>
      <c r="AB46">
        <v>182</v>
      </c>
      <c r="AC46">
        <v>65737</v>
      </c>
      <c r="AD46">
        <v>42630</v>
      </c>
      <c r="AE46">
        <v>1</v>
      </c>
      <c r="AF46">
        <v>35973</v>
      </c>
      <c r="AG46">
        <v>2302</v>
      </c>
      <c r="AH46">
        <v>104</v>
      </c>
      <c r="AI46">
        <v>104</v>
      </c>
      <c r="AJ46">
        <v>10816</v>
      </c>
      <c r="AK46" t="s">
        <v>135</v>
      </c>
      <c r="AL46" t="s">
        <v>108</v>
      </c>
      <c r="AM46">
        <v>31.52</v>
      </c>
      <c r="AN46">
        <v>330013</v>
      </c>
      <c r="AO46">
        <v>54.37</v>
      </c>
      <c r="AP46">
        <v>0.32</v>
      </c>
      <c r="AQ46">
        <v>14.527699999999999</v>
      </c>
      <c r="AR46">
        <v>-60838.7</v>
      </c>
      <c r="AS46">
        <v>-14.527699999999999</v>
      </c>
      <c r="AT46">
        <v>14.527699999999999</v>
      </c>
      <c r="AU46">
        <v>130.94</v>
      </c>
      <c r="AV46">
        <v>7.5987600000000002E-2</v>
      </c>
      <c r="AW46">
        <v>6.8428000000000003E-2</v>
      </c>
      <c r="AX46">
        <v>12.694100000000001</v>
      </c>
      <c r="AY46">
        <v>10.8751</v>
      </c>
      <c r="AZ46">
        <v>80</v>
      </c>
      <c r="BA46">
        <v>478178</v>
      </c>
      <c r="BB46">
        <v>22</v>
      </c>
      <c r="BC46" s="1">
        <v>667561000</v>
      </c>
      <c r="BD46" s="1">
        <v>217062000</v>
      </c>
      <c r="BE46" s="1">
        <v>64324100</v>
      </c>
      <c r="BF46">
        <v>5947.13</v>
      </c>
      <c r="BG46">
        <v>246.51</v>
      </c>
      <c r="BH46">
        <v>41.3977</v>
      </c>
      <c r="BI46">
        <v>36.173999999999999</v>
      </c>
      <c r="BJ46">
        <v>446994</v>
      </c>
      <c r="BK46">
        <v>18</v>
      </c>
      <c r="BL46">
        <v>117664</v>
      </c>
      <c r="BM46">
        <v>142709</v>
      </c>
      <c r="BN46">
        <v>36786595</v>
      </c>
      <c r="BO46">
        <v>7674733</v>
      </c>
      <c r="BP46" s="11">
        <v>16.6813</v>
      </c>
      <c r="BQ46">
        <v>16.6813</v>
      </c>
      <c r="BR46">
        <v>-72795.8</v>
      </c>
      <c r="BS46">
        <v>-16.6813</v>
      </c>
      <c r="BT46">
        <v>0</v>
      </c>
      <c r="BU46">
        <v>0</v>
      </c>
      <c r="BV46" s="1">
        <v>80760600</v>
      </c>
      <c r="BW46">
        <v>7466.78</v>
      </c>
      <c r="BX46">
        <v>27.31</v>
      </c>
      <c r="BY46">
        <v>10.96</v>
      </c>
      <c r="BZ46">
        <v>4.6954900000000004</v>
      </c>
      <c r="CA46">
        <v>4.2749699999999997</v>
      </c>
      <c r="CB46" t="s">
        <v>91</v>
      </c>
    </row>
    <row r="47" spans="1:80">
      <c r="A47" t="s">
        <v>80</v>
      </c>
      <c r="B47" t="s">
        <v>136</v>
      </c>
      <c r="C47" t="s">
        <v>104</v>
      </c>
      <c r="D47">
        <v>3.76</v>
      </c>
      <c r="E47" t="s">
        <v>101</v>
      </c>
      <c r="F47">
        <v>0.13</v>
      </c>
      <c r="G47">
        <v>7148</v>
      </c>
      <c r="H47">
        <v>5</v>
      </c>
      <c r="I47">
        <v>0.17</v>
      </c>
      <c r="J47">
        <v>-1</v>
      </c>
      <c r="K47">
        <v>-1</v>
      </c>
      <c r="L47">
        <v>30788</v>
      </c>
      <c r="M47">
        <v>-1</v>
      </c>
      <c r="N47">
        <v>-1</v>
      </c>
      <c r="O47">
        <v>15</v>
      </c>
      <c r="P47">
        <v>11</v>
      </c>
      <c r="Q47">
        <v>0</v>
      </c>
      <c r="R47">
        <v>0</v>
      </c>
      <c r="S47" t="s">
        <v>84</v>
      </c>
      <c r="T47" t="s">
        <v>142</v>
      </c>
      <c r="U47" t="s">
        <v>85</v>
      </c>
      <c r="V47" t="s">
        <v>86</v>
      </c>
      <c r="W47" t="s">
        <v>143</v>
      </c>
      <c r="X47" t="s">
        <v>87</v>
      </c>
      <c r="Y47" t="s">
        <v>88</v>
      </c>
      <c r="Z47">
        <v>20472</v>
      </c>
      <c r="AA47">
        <v>11</v>
      </c>
      <c r="AB47">
        <v>30</v>
      </c>
      <c r="AC47">
        <v>313</v>
      </c>
      <c r="AD47">
        <v>321</v>
      </c>
      <c r="AE47">
        <v>2</v>
      </c>
      <c r="AF47">
        <v>108</v>
      </c>
      <c r="AG47">
        <v>56</v>
      </c>
      <c r="AH47">
        <v>7</v>
      </c>
      <c r="AI47">
        <v>7</v>
      </c>
      <c r="AJ47">
        <v>49</v>
      </c>
      <c r="AK47" t="s">
        <v>137</v>
      </c>
      <c r="AL47" t="s">
        <v>96</v>
      </c>
      <c r="AM47">
        <v>0.3</v>
      </c>
      <c r="AN47">
        <v>395</v>
      </c>
      <c r="AO47">
        <v>7.0000000000000007E-2</v>
      </c>
      <c r="AP47">
        <v>0</v>
      </c>
      <c r="AQ47">
        <v>2.36605</v>
      </c>
      <c r="AR47">
        <v>-152.494</v>
      </c>
      <c r="AS47">
        <v>-2.36605</v>
      </c>
      <c r="AT47">
        <v>1.9999</v>
      </c>
      <c r="AU47">
        <v>0.05</v>
      </c>
      <c r="AV47">
        <v>2.3608599999999999E-4</v>
      </c>
      <c r="AW47">
        <v>1.81177E-4</v>
      </c>
      <c r="AX47">
        <v>3.27345E-2</v>
      </c>
      <c r="AY47">
        <v>2.5473800000000001E-2</v>
      </c>
      <c r="AZ47">
        <v>30</v>
      </c>
      <c r="BA47">
        <v>1169</v>
      </c>
      <c r="BB47">
        <v>31</v>
      </c>
      <c r="BC47" s="1">
        <v>1077880</v>
      </c>
      <c r="BD47">
        <v>808410</v>
      </c>
      <c r="BE47">
        <v>84241.2</v>
      </c>
      <c r="BF47">
        <v>1719.21</v>
      </c>
      <c r="BG47">
        <v>0.22</v>
      </c>
      <c r="BH47">
        <v>8.8224200000000003E-2</v>
      </c>
      <c r="BI47">
        <v>7.2958599999999998E-2</v>
      </c>
      <c r="BJ47">
        <v>944</v>
      </c>
      <c r="BK47">
        <v>17</v>
      </c>
      <c r="BL47">
        <v>532</v>
      </c>
      <c r="BM47">
        <v>1516</v>
      </c>
      <c r="BN47">
        <v>56407</v>
      </c>
      <c r="BO47">
        <v>21898</v>
      </c>
      <c r="BP47" s="11">
        <v>3.0784500000000001</v>
      </c>
      <c r="BQ47">
        <v>2.3723299999999998</v>
      </c>
      <c r="BR47">
        <v>-183.44399999999999</v>
      </c>
      <c r="BS47">
        <v>-3.0784500000000001</v>
      </c>
      <c r="BT47">
        <v>0</v>
      </c>
      <c r="BU47">
        <v>0</v>
      </c>
      <c r="BV47">
        <v>103128</v>
      </c>
      <c r="BW47">
        <v>2104.65</v>
      </c>
      <c r="BX47">
        <v>0.02</v>
      </c>
      <c r="BY47">
        <v>0.03</v>
      </c>
      <c r="BZ47">
        <v>2.7217100000000001E-2</v>
      </c>
      <c r="CA47">
        <v>2.53466E-2</v>
      </c>
      <c r="CB47" t="s">
        <v>102</v>
      </c>
    </row>
    <row r="49" spans="1:80" s="5" customFormat="1">
      <c r="A49" s="5" t="s">
        <v>141</v>
      </c>
      <c r="BP49" s="14"/>
    </row>
    <row r="50" spans="1:80">
      <c r="A50" t="s">
        <v>0</v>
      </c>
      <c r="B50" t="s">
        <v>1</v>
      </c>
      <c r="C50" t="s">
        <v>2</v>
      </c>
      <c r="D50" t="s">
        <v>3</v>
      </c>
      <c r="E50" t="s">
        <v>4</v>
      </c>
      <c r="F50" t="s">
        <v>5</v>
      </c>
      <c r="G50" t="s">
        <v>6</v>
      </c>
      <c r="H50" t="s">
        <v>7</v>
      </c>
      <c r="I50" t="s">
        <v>8</v>
      </c>
      <c r="J50" t="s">
        <v>9</v>
      </c>
      <c r="K50" t="s">
        <v>10</v>
      </c>
      <c r="L50" t="s">
        <v>11</v>
      </c>
      <c r="M50" t="s">
        <v>12</v>
      </c>
      <c r="N50" t="s">
        <v>13</v>
      </c>
      <c r="O50" t="s">
        <v>14</v>
      </c>
      <c r="P50" t="s">
        <v>15</v>
      </c>
      <c r="Q50" t="s">
        <v>16</v>
      </c>
      <c r="R50" t="s">
        <v>17</v>
      </c>
      <c r="S50" t="s">
        <v>18</v>
      </c>
      <c r="T50" t="s">
        <v>19</v>
      </c>
      <c r="U50" t="s">
        <v>20</v>
      </c>
      <c r="V50" t="s">
        <v>21</v>
      </c>
      <c r="W50" t="s">
        <v>22</v>
      </c>
      <c r="X50" t="s">
        <v>23</v>
      </c>
      <c r="Y50" t="s">
        <v>24</v>
      </c>
      <c r="Z50" t="s">
        <v>25</v>
      </c>
      <c r="AA50" t="s">
        <v>26</v>
      </c>
      <c r="AB50" t="s">
        <v>27</v>
      </c>
      <c r="AC50" t="s">
        <v>28</v>
      </c>
      <c r="AD50" t="s">
        <v>29</v>
      </c>
      <c r="AE50" t="s">
        <v>30</v>
      </c>
      <c r="AF50" t="s">
        <v>31</v>
      </c>
      <c r="AG50" t="s">
        <v>32</v>
      </c>
      <c r="AH50" t="s">
        <v>33</v>
      </c>
      <c r="AI50" t="s">
        <v>34</v>
      </c>
      <c r="AJ50" t="s">
        <v>35</v>
      </c>
      <c r="AK50" t="s">
        <v>36</v>
      </c>
      <c r="AL50" t="s">
        <v>37</v>
      </c>
      <c r="AM50" t="s">
        <v>38</v>
      </c>
      <c r="AN50" t="s">
        <v>39</v>
      </c>
      <c r="AO50" t="s">
        <v>40</v>
      </c>
      <c r="AP50" t="s">
        <v>41</v>
      </c>
      <c r="AQ50" t="s">
        <v>42</v>
      </c>
      <c r="AR50" t="s">
        <v>43</v>
      </c>
      <c r="AS50" t="s">
        <v>44</v>
      </c>
      <c r="AT50" t="s">
        <v>45</v>
      </c>
      <c r="AU50" t="s">
        <v>46</v>
      </c>
      <c r="AV50" t="s">
        <v>47</v>
      </c>
      <c r="AW50" t="s">
        <v>48</v>
      </c>
      <c r="AX50" t="s">
        <v>49</v>
      </c>
      <c r="AY50" t="s">
        <v>50</v>
      </c>
      <c r="AZ50" t="s">
        <v>51</v>
      </c>
      <c r="BA50" t="s">
        <v>52</v>
      </c>
      <c r="BB50" t="s">
        <v>53</v>
      </c>
      <c r="BC50" t="s">
        <v>54</v>
      </c>
      <c r="BD50" t="s">
        <v>55</v>
      </c>
      <c r="BE50" t="s">
        <v>56</v>
      </c>
      <c r="BF50" t="s">
        <v>57</v>
      </c>
      <c r="BG50" t="s">
        <v>58</v>
      </c>
      <c r="BH50" t="s">
        <v>59</v>
      </c>
      <c r="BI50" t="s">
        <v>60</v>
      </c>
      <c r="BJ50" t="s">
        <v>61</v>
      </c>
      <c r="BK50" t="s">
        <v>62</v>
      </c>
      <c r="BL50" t="s">
        <v>63</v>
      </c>
      <c r="BM50" t="s">
        <v>64</v>
      </c>
      <c r="BN50" t="s">
        <v>65</v>
      </c>
      <c r="BO50" t="s">
        <v>66</v>
      </c>
      <c r="BP50" s="11" t="s">
        <v>67</v>
      </c>
      <c r="BQ50" t="s">
        <v>68</v>
      </c>
      <c r="BR50" t="s">
        <v>69</v>
      </c>
      <c r="BS50" t="s">
        <v>70</v>
      </c>
      <c r="BT50" t="s">
        <v>71</v>
      </c>
      <c r="BU50" t="s">
        <v>72</v>
      </c>
      <c r="BV50" t="s">
        <v>73</v>
      </c>
      <c r="BW50" t="s">
        <v>74</v>
      </c>
      <c r="BX50" t="s">
        <v>75</v>
      </c>
      <c r="BY50" t="s">
        <v>76</v>
      </c>
      <c r="BZ50" t="s">
        <v>77</v>
      </c>
      <c r="CA50" t="s">
        <v>78</v>
      </c>
      <c r="CB50" t="s">
        <v>79</v>
      </c>
    </row>
    <row r="51" spans="1:80">
      <c r="A51" t="s">
        <v>80</v>
      </c>
      <c r="B51" t="s">
        <v>81</v>
      </c>
      <c r="C51" t="s">
        <v>82</v>
      </c>
      <c r="D51" s="2">
        <f>D3/D27-1</f>
        <v>4.079578622471236E-2</v>
      </c>
      <c r="E51" s="2" t="e">
        <f t="shared" ref="E51:BP51" si="0">E3/E27-1</f>
        <v>#VALUE!</v>
      </c>
      <c r="F51" s="2">
        <f t="shared" si="0"/>
        <v>0.8885135135135136</v>
      </c>
      <c r="G51" s="2">
        <f t="shared" si="0"/>
        <v>0</v>
      </c>
      <c r="H51" s="2">
        <f t="shared" si="0"/>
        <v>0</v>
      </c>
      <c r="I51" s="2">
        <f t="shared" si="0"/>
        <v>2.6884554559831297E-2</v>
      </c>
      <c r="J51" s="2">
        <f t="shared" si="0"/>
        <v>0</v>
      </c>
      <c r="K51" s="2">
        <f t="shared" si="0"/>
        <v>0</v>
      </c>
      <c r="L51" s="2">
        <f t="shared" si="0"/>
        <v>0</v>
      </c>
      <c r="M51" s="2">
        <f t="shared" si="0"/>
        <v>0</v>
      </c>
      <c r="N51" s="2">
        <f t="shared" si="0"/>
        <v>0</v>
      </c>
      <c r="O51" s="2">
        <f t="shared" si="0"/>
        <v>0</v>
      </c>
      <c r="P51" s="2">
        <f t="shared" si="0"/>
        <v>0</v>
      </c>
      <c r="Q51" s="2">
        <f t="shared" si="0"/>
        <v>0</v>
      </c>
      <c r="R51" s="2" t="e">
        <f t="shared" si="0"/>
        <v>#DIV/0!</v>
      </c>
      <c r="S51" s="2"/>
      <c r="T51" s="2"/>
      <c r="U51" s="2"/>
      <c r="V51" s="2"/>
      <c r="W51" s="2"/>
      <c r="X51" s="2"/>
      <c r="Y51" s="2"/>
      <c r="Z51" s="2">
        <f t="shared" si="0"/>
        <v>-4.7456683598914307E-3</v>
      </c>
      <c r="AA51" s="2">
        <f t="shared" si="0"/>
        <v>0</v>
      </c>
      <c r="AB51" s="2">
        <f t="shared" si="0"/>
        <v>0</v>
      </c>
      <c r="AC51" s="2">
        <f t="shared" si="0"/>
        <v>0</v>
      </c>
      <c r="AD51" s="2">
        <f t="shared" si="0"/>
        <v>0</v>
      </c>
      <c r="AE51" s="2">
        <f t="shared" si="0"/>
        <v>0</v>
      </c>
      <c r="AF51" s="2">
        <f t="shared" si="0"/>
        <v>0</v>
      </c>
      <c r="AG51" s="2">
        <f t="shared" si="0"/>
        <v>0</v>
      </c>
      <c r="AH51" s="2">
        <f t="shared" si="0"/>
        <v>0</v>
      </c>
      <c r="AI51" s="2">
        <f t="shared" si="0"/>
        <v>0</v>
      </c>
      <c r="AJ51" s="2">
        <f t="shared" si="0"/>
        <v>0</v>
      </c>
      <c r="AK51" s="2" t="e">
        <f t="shared" si="0"/>
        <v>#VALUE!</v>
      </c>
      <c r="AL51" s="2" t="e">
        <f t="shared" si="0"/>
        <v>#VALUE!</v>
      </c>
      <c r="AM51" s="2">
        <f t="shared" si="0"/>
        <v>3.5087719298245723E-3</v>
      </c>
      <c r="AN51" s="2">
        <f t="shared" si="0"/>
        <v>0</v>
      </c>
      <c r="AO51" s="2">
        <f t="shared" si="0"/>
        <v>8.3813179782469716E-2</v>
      </c>
      <c r="AP51" s="2">
        <f t="shared" si="0"/>
        <v>0</v>
      </c>
      <c r="AQ51" s="2">
        <f t="shared" si="0"/>
        <v>0</v>
      </c>
      <c r="AR51" s="2">
        <f t="shared" si="0"/>
        <v>0</v>
      </c>
      <c r="AS51" s="2">
        <f t="shared" si="0"/>
        <v>0</v>
      </c>
      <c r="AT51" s="2">
        <f t="shared" si="0"/>
        <v>0</v>
      </c>
      <c r="AU51" s="2">
        <f t="shared" si="0"/>
        <v>5.8171745152354459E-2</v>
      </c>
      <c r="AV51" s="2">
        <f t="shared" si="0"/>
        <v>9.7000895116504671E-2</v>
      </c>
      <c r="AW51" s="2">
        <f t="shared" si="0"/>
        <v>0.10294233566704158</v>
      </c>
      <c r="AX51" s="2">
        <f t="shared" si="0"/>
        <v>9.5939480473935967E-2</v>
      </c>
      <c r="AY51" s="2">
        <f t="shared" si="0"/>
        <v>9.9017431028762593E-2</v>
      </c>
      <c r="AZ51" s="2">
        <f t="shared" si="0"/>
        <v>0</v>
      </c>
      <c r="BA51" s="2">
        <f t="shared" si="0"/>
        <v>0</v>
      </c>
      <c r="BB51" s="2">
        <f t="shared" si="0"/>
        <v>0</v>
      </c>
      <c r="BC51" s="2">
        <f t="shared" si="0"/>
        <v>0</v>
      </c>
      <c r="BD51" s="2">
        <f t="shared" si="0"/>
        <v>0</v>
      </c>
      <c r="BE51" s="2">
        <f t="shared" si="0"/>
        <v>0</v>
      </c>
      <c r="BF51" s="2">
        <f t="shared" si="0"/>
        <v>0</v>
      </c>
      <c r="BG51" s="2">
        <f t="shared" si="0"/>
        <v>3.5178312086493468E-2</v>
      </c>
      <c r="BH51" s="2">
        <f t="shared" si="0"/>
        <v>7.6248176949727187E-2</v>
      </c>
      <c r="BI51" s="2">
        <f t="shared" si="0"/>
        <v>8.1009587379472503E-2</v>
      </c>
      <c r="BJ51" s="2">
        <f t="shared" si="0"/>
        <v>0</v>
      </c>
      <c r="BK51" s="2">
        <f t="shared" si="0"/>
        <v>0</v>
      </c>
      <c r="BL51" s="2">
        <f t="shared" si="0"/>
        <v>0</v>
      </c>
      <c r="BM51" s="2">
        <f t="shared" si="0"/>
        <v>0</v>
      </c>
      <c r="BN51" s="2">
        <f t="shared" si="0"/>
        <v>0</v>
      </c>
      <c r="BO51" s="2">
        <f t="shared" si="0"/>
        <v>0</v>
      </c>
      <c r="BP51" s="15">
        <f t="shared" si="0"/>
        <v>0</v>
      </c>
      <c r="BQ51" s="2">
        <f t="shared" ref="BQ51:CA51" si="1">BQ3/BQ27-1</f>
        <v>0</v>
      </c>
      <c r="BR51" s="2">
        <f t="shared" si="1"/>
        <v>0</v>
      </c>
      <c r="BS51" s="2">
        <f t="shared" si="1"/>
        <v>0</v>
      </c>
      <c r="BT51" s="2" t="e">
        <f t="shared" si="1"/>
        <v>#DIV/0!</v>
      </c>
      <c r="BU51" s="2" t="e">
        <f t="shared" si="1"/>
        <v>#DIV/0!</v>
      </c>
      <c r="BV51" s="2">
        <f t="shared" si="1"/>
        <v>0</v>
      </c>
      <c r="BW51" s="2">
        <f t="shared" si="1"/>
        <v>0</v>
      </c>
      <c r="BX51" s="2">
        <f t="shared" si="1"/>
        <v>5.4187192118226868E-2</v>
      </c>
      <c r="BY51" s="2">
        <f t="shared" si="1"/>
        <v>2.2099447513812098E-2</v>
      </c>
      <c r="BZ51" s="2">
        <f t="shared" si="1"/>
        <v>1.4024782093172705E-2</v>
      </c>
      <c r="CA51" s="2">
        <f t="shared" si="1"/>
        <v>1.0390309019545407E-2</v>
      </c>
      <c r="CB51" t="s">
        <v>91</v>
      </c>
    </row>
    <row r="52" spans="1:80">
      <c r="A52" t="s">
        <v>80</v>
      </c>
      <c r="B52" t="s">
        <v>92</v>
      </c>
      <c r="C52" t="s">
        <v>93</v>
      </c>
      <c r="D52" s="2">
        <f t="shared" ref="D52:BO52" si="2">D4/D28-1</f>
        <v>-4.4486373165618542E-2</v>
      </c>
      <c r="E52" s="2" t="e">
        <f t="shared" si="2"/>
        <v>#VALUE!</v>
      </c>
      <c r="F52" s="2">
        <f t="shared" si="2"/>
        <v>2.9523088569265665E-2</v>
      </c>
      <c r="G52" s="2">
        <f t="shared" si="2"/>
        <v>0</v>
      </c>
      <c r="H52" s="2">
        <f t="shared" si="2"/>
        <v>0</v>
      </c>
      <c r="I52" s="2">
        <f t="shared" si="2"/>
        <v>-6.5767350928641277E-2</v>
      </c>
      <c r="J52" s="2">
        <f t="shared" si="2"/>
        <v>0</v>
      </c>
      <c r="K52" s="2">
        <f t="shared" si="2"/>
        <v>0</v>
      </c>
      <c r="L52" s="2">
        <f t="shared" si="2"/>
        <v>0</v>
      </c>
      <c r="M52" s="2">
        <f t="shared" si="2"/>
        <v>0</v>
      </c>
      <c r="N52" s="2">
        <f t="shared" si="2"/>
        <v>0</v>
      </c>
      <c r="O52" s="2">
        <f t="shared" si="2"/>
        <v>0</v>
      </c>
      <c r="P52" s="2">
        <f t="shared" si="2"/>
        <v>0</v>
      </c>
      <c r="Q52" s="2" t="e">
        <f t="shared" si="2"/>
        <v>#DIV/0!</v>
      </c>
      <c r="R52" s="2">
        <f t="shared" si="2"/>
        <v>0</v>
      </c>
      <c r="S52" s="2"/>
      <c r="T52" s="2"/>
      <c r="U52" s="2"/>
      <c r="V52" s="2"/>
      <c r="W52" s="2"/>
      <c r="X52" s="2"/>
      <c r="Y52" s="2"/>
      <c r="Z52" s="2">
        <f t="shared" si="2"/>
        <v>-1.0534788475651591E-2</v>
      </c>
      <c r="AA52" s="2">
        <f t="shared" si="2"/>
        <v>0</v>
      </c>
      <c r="AB52" s="2">
        <f t="shared" si="2"/>
        <v>0</v>
      </c>
      <c r="AC52" s="2">
        <f t="shared" si="2"/>
        <v>0</v>
      </c>
      <c r="AD52" s="2">
        <f t="shared" si="2"/>
        <v>0</v>
      </c>
      <c r="AE52" s="2">
        <f t="shared" si="2"/>
        <v>0</v>
      </c>
      <c r="AF52" s="2">
        <f t="shared" si="2"/>
        <v>0</v>
      </c>
      <c r="AG52" s="2">
        <f t="shared" si="2"/>
        <v>0</v>
      </c>
      <c r="AH52" s="2">
        <f t="shared" si="2"/>
        <v>0</v>
      </c>
      <c r="AI52" s="2">
        <f t="shared" si="2"/>
        <v>0</v>
      </c>
      <c r="AJ52" s="2">
        <f t="shared" si="2"/>
        <v>0</v>
      </c>
      <c r="AK52" s="2" t="e">
        <f t="shared" si="2"/>
        <v>#VALUE!</v>
      </c>
      <c r="AL52" s="2" t="e">
        <f t="shared" si="2"/>
        <v>#VALUE!</v>
      </c>
      <c r="AM52" s="2">
        <f t="shared" si="2"/>
        <v>2.3327779100214441E-2</v>
      </c>
      <c r="AN52" s="2">
        <f t="shared" si="2"/>
        <v>0</v>
      </c>
      <c r="AO52" s="2">
        <f t="shared" si="2"/>
        <v>-0.11187214611872143</v>
      </c>
      <c r="AP52" s="2">
        <f t="shared" si="2"/>
        <v>-0.10869565217391308</v>
      </c>
      <c r="AQ52" s="2">
        <f t="shared" si="2"/>
        <v>0</v>
      </c>
      <c r="AR52" s="2">
        <f t="shared" si="2"/>
        <v>0</v>
      </c>
      <c r="AS52" s="2">
        <f t="shared" si="2"/>
        <v>0</v>
      </c>
      <c r="AT52" s="2">
        <f t="shared" si="2"/>
        <v>0</v>
      </c>
      <c r="AU52" s="2">
        <f t="shared" si="2"/>
        <v>6.9689119170984304E-2</v>
      </c>
      <c r="AV52" s="2">
        <f t="shared" si="2"/>
        <v>-6.3045398584373635E-2</v>
      </c>
      <c r="AW52" s="2">
        <f t="shared" si="2"/>
        <v>-6.9119544297729152E-2</v>
      </c>
      <c r="AX52" s="2">
        <f t="shared" si="2"/>
        <v>-3.8792017445547833E-2</v>
      </c>
      <c r="AY52" s="2">
        <f t="shared" si="2"/>
        <v>-3.6687988116976711E-2</v>
      </c>
      <c r="AZ52" s="2">
        <f t="shared" si="2"/>
        <v>0</v>
      </c>
      <c r="BA52" s="2">
        <f t="shared" si="2"/>
        <v>0</v>
      </c>
      <c r="BB52" s="2">
        <f t="shared" si="2"/>
        <v>0</v>
      </c>
      <c r="BC52" s="2">
        <f t="shared" si="2"/>
        <v>0</v>
      </c>
      <c r="BD52" s="2">
        <f t="shared" si="2"/>
        <v>0</v>
      </c>
      <c r="BE52" s="2">
        <f t="shared" si="2"/>
        <v>0</v>
      </c>
      <c r="BF52" s="2">
        <f t="shared" si="2"/>
        <v>0</v>
      </c>
      <c r="BG52" s="2">
        <f t="shared" si="2"/>
        <v>-4.3999812567358521E-2</v>
      </c>
      <c r="BH52" s="2">
        <f t="shared" si="2"/>
        <v>-3.1465921149113174E-2</v>
      </c>
      <c r="BI52" s="2">
        <f t="shared" si="2"/>
        <v>-2.379196212458079E-2</v>
      </c>
      <c r="BJ52" s="2">
        <f t="shared" si="2"/>
        <v>0</v>
      </c>
      <c r="BK52" s="2">
        <f t="shared" si="2"/>
        <v>0</v>
      </c>
      <c r="BL52" s="2">
        <f t="shared" si="2"/>
        <v>0</v>
      </c>
      <c r="BM52" s="2">
        <f t="shared" si="2"/>
        <v>0</v>
      </c>
      <c r="BN52" s="2">
        <f t="shared" si="2"/>
        <v>0</v>
      </c>
      <c r="BO52" s="2">
        <f t="shared" si="2"/>
        <v>0</v>
      </c>
      <c r="BP52" s="15">
        <f t="shared" ref="BP52:CA52" si="3">BP4/BP28-1</f>
        <v>0</v>
      </c>
      <c r="BQ52" s="2">
        <f t="shared" si="3"/>
        <v>0</v>
      </c>
      <c r="BR52" s="2">
        <f t="shared" si="3"/>
        <v>0</v>
      </c>
      <c r="BS52" s="2">
        <f t="shared" si="3"/>
        <v>0</v>
      </c>
      <c r="BT52" s="2" t="e">
        <f t="shared" si="3"/>
        <v>#DIV/0!</v>
      </c>
      <c r="BU52" s="2" t="e">
        <f t="shared" si="3"/>
        <v>#DIV/0!</v>
      </c>
      <c r="BV52" s="2">
        <f t="shared" si="3"/>
        <v>0</v>
      </c>
      <c r="BW52" s="2">
        <f t="shared" si="3"/>
        <v>0</v>
      </c>
      <c r="BX52" s="2">
        <f t="shared" si="3"/>
        <v>4.4334975369457963E-2</v>
      </c>
      <c r="BY52" s="2">
        <f t="shared" si="3"/>
        <v>-3.9014373716632411E-2</v>
      </c>
      <c r="BZ52" s="2">
        <f t="shared" si="3"/>
        <v>-7.3164038295911338E-2</v>
      </c>
      <c r="CA52" s="2">
        <f t="shared" si="3"/>
        <v>-8.2328951680442852E-2</v>
      </c>
      <c r="CB52" t="s">
        <v>91</v>
      </c>
    </row>
    <row r="53" spans="1:80">
      <c r="A53" t="s">
        <v>80</v>
      </c>
      <c r="B53" t="s">
        <v>97</v>
      </c>
      <c r="C53" t="s">
        <v>98</v>
      </c>
      <c r="D53" s="2">
        <f t="shared" ref="D53:BO53" si="4">D5/D29-1</f>
        <v>1.5541955226284321E-2</v>
      </c>
      <c r="E53" s="2" t="e">
        <f t="shared" si="4"/>
        <v>#VALUE!</v>
      </c>
      <c r="F53" s="2">
        <f t="shared" si="4"/>
        <v>0.31707317073170738</v>
      </c>
      <c r="G53" s="2">
        <f t="shared" si="4"/>
        <v>0</v>
      </c>
      <c r="H53" s="2">
        <f t="shared" si="4"/>
        <v>0</v>
      </c>
      <c r="I53" s="2">
        <f t="shared" si="4"/>
        <v>2.8900478053020429E-2</v>
      </c>
      <c r="J53" s="2">
        <f t="shared" si="4"/>
        <v>0</v>
      </c>
      <c r="K53" s="2">
        <f t="shared" si="4"/>
        <v>0</v>
      </c>
      <c r="L53" s="2">
        <f t="shared" si="4"/>
        <v>6.996921354596175E-5</v>
      </c>
      <c r="M53" s="2">
        <f t="shared" si="4"/>
        <v>0</v>
      </c>
      <c r="N53" s="2">
        <f t="shared" si="4"/>
        <v>0</v>
      </c>
      <c r="O53" s="2">
        <f t="shared" si="4"/>
        <v>0</v>
      </c>
      <c r="P53" s="2">
        <f t="shared" si="4"/>
        <v>0</v>
      </c>
      <c r="Q53" s="2" t="e">
        <f t="shared" si="4"/>
        <v>#DIV/0!</v>
      </c>
      <c r="R53" s="2" t="e">
        <f t="shared" si="4"/>
        <v>#DIV/0!</v>
      </c>
      <c r="S53" s="2"/>
      <c r="T53" s="2"/>
      <c r="U53" s="2"/>
      <c r="V53" s="2"/>
      <c r="W53" s="2"/>
      <c r="X53" s="2"/>
      <c r="Y53" s="2"/>
      <c r="Z53" s="2">
        <f t="shared" si="4"/>
        <v>-2.1677757612421633E-3</v>
      </c>
      <c r="AA53" s="2">
        <f t="shared" si="4"/>
        <v>0</v>
      </c>
      <c r="AB53" s="2">
        <f t="shared" si="4"/>
        <v>0</v>
      </c>
      <c r="AC53" s="2">
        <f t="shared" si="4"/>
        <v>0</v>
      </c>
      <c r="AD53" s="2">
        <f t="shared" si="4"/>
        <v>0</v>
      </c>
      <c r="AE53" s="2">
        <f t="shared" si="4"/>
        <v>0</v>
      </c>
      <c r="AF53" s="2">
        <f t="shared" si="4"/>
        <v>0</v>
      </c>
      <c r="AG53" s="2">
        <f t="shared" si="4"/>
        <v>0</v>
      </c>
      <c r="AH53" s="2">
        <f t="shared" si="4"/>
        <v>0</v>
      </c>
      <c r="AI53" s="2">
        <f t="shared" si="4"/>
        <v>0</v>
      </c>
      <c r="AJ53" s="2">
        <f t="shared" si="4"/>
        <v>0</v>
      </c>
      <c r="AK53" s="2" t="e">
        <f t="shared" si="4"/>
        <v>#VALUE!</v>
      </c>
      <c r="AL53" s="2" t="e">
        <f t="shared" si="4"/>
        <v>#VALUE!</v>
      </c>
      <c r="AM53" s="2">
        <f t="shared" si="4"/>
        <v>-7.8025477707006408E-2</v>
      </c>
      <c r="AN53" s="2">
        <f t="shared" si="4"/>
        <v>0</v>
      </c>
      <c r="AO53" s="2">
        <f t="shared" si="4"/>
        <v>-7.0931849791377011E-2</v>
      </c>
      <c r="AP53" s="2">
        <f t="shared" si="4"/>
        <v>-0.20000000000000007</v>
      </c>
      <c r="AQ53" s="2">
        <f t="shared" si="4"/>
        <v>0</v>
      </c>
      <c r="AR53" s="2">
        <f t="shared" si="4"/>
        <v>0</v>
      </c>
      <c r="AS53" s="2">
        <f t="shared" si="4"/>
        <v>0</v>
      </c>
      <c r="AT53" s="2">
        <f t="shared" si="4"/>
        <v>0</v>
      </c>
      <c r="AU53" s="2">
        <f t="shared" si="4"/>
        <v>-4.2372881355932202E-2</v>
      </c>
      <c r="AV53" s="2">
        <f t="shared" si="4"/>
        <v>-9.7582429896069578E-2</v>
      </c>
      <c r="AW53" s="2">
        <f t="shared" si="4"/>
        <v>-9.9308503571360673E-2</v>
      </c>
      <c r="AX53" s="2">
        <f t="shared" si="4"/>
        <v>-0.11342688520841959</v>
      </c>
      <c r="AY53" s="2">
        <f t="shared" si="4"/>
        <v>-9.8563513496380373E-2</v>
      </c>
      <c r="AZ53" s="2">
        <f t="shared" si="4"/>
        <v>0</v>
      </c>
      <c r="BA53" s="2">
        <f t="shared" si="4"/>
        <v>0</v>
      </c>
      <c r="BB53" s="2">
        <f t="shared" si="4"/>
        <v>0</v>
      </c>
      <c r="BC53" s="2">
        <f t="shared" si="4"/>
        <v>0</v>
      </c>
      <c r="BD53" s="2">
        <f t="shared" si="4"/>
        <v>0</v>
      </c>
      <c r="BE53" s="2">
        <f t="shared" si="4"/>
        <v>0</v>
      </c>
      <c r="BF53" s="2">
        <f t="shared" si="4"/>
        <v>0</v>
      </c>
      <c r="BG53" s="2">
        <f t="shared" si="4"/>
        <v>3.0230708035003939E-2</v>
      </c>
      <c r="BH53" s="2">
        <f t="shared" si="4"/>
        <v>5.175025584291304E-2</v>
      </c>
      <c r="BI53" s="2">
        <f t="shared" si="4"/>
        <v>6.7081619582660679E-2</v>
      </c>
      <c r="BJ53" s="2">
        <f t="shared" si="4"/>
        <v>0</v>
      </c>
      <c r="BK53" s="2">
        <f t="shared" si="4"/>
        <v>0</v>
      </c>
      <c r="BL53" s="2">
        <f t="shared" si="4"/>
        <v>0</v>
      </c>
      <c r="BM53" s="2">
        <f t="shared" si="4"/>
        <v>0</v>
      </c>
      <c r="BN53" s="2">
        <f t="shared" si="4"/>
        <v>0</v>
      </c>
      <c r="BO53" s="2">
        <f t="shared" si="4"/>
        <v>0</v>
      </c>
      <c r="BP53" s="15">
        <f t="shared" ref="BP53:CA53" si="5">BP5/BP29-1</f>
        <v>0</v>
      </c>
      <c r="BQ53" s="2">
        <f t="shared" si="5"/>
        <v>0</v>
      </c>
      <c r="BR53" s="2">
        <f t="shared" si="5"/>
        <v>0</v>
      </c>
      <c r="BS53" s="2">
        <f t="shared" si="5"/>
        <v>0</v>
      </c>
      <c r="BT53" s="2" t="e">
        <f t="shared" si="5"/>
        <v>#DIV/0!</v>
      </c>
      <c r="BU53" s="2" t="e">
        <f t="shared" si="5"/>
        <v>#DIV/0!</v>
      </c>
      <c r="BV53" s="2">
        <f t="shared" si="5"/>
        <v>0</v>
      </c>
      <c r="BW53" s="2">
        <f t="shared" si="5"/>
        <v>0</v>
      </c>
      <c r="BX53" s="2">
        <f t="shared" si="5"/>
        <v>1.7045454545454586E-2</v>
      </c>
      <c r="BY53" s="2">
        <f t="shared" si="5"/>
        <v>6.1611374407583019E-2</v>
      </c>
      <c r="BZ53" s="2">
        <f t="shared" si="5"/>
        <v>0.10495288245879975</v>
      </c>
      <c r="CA53" s="2">
        <f t="shared" si="5"/>
        <v>0.10947012066559103</v>
      </c>
      <c r="CB53" t="s">
        <v>91</v>
      </c>
    </row>
    <row r="54" spans="1:80">
      <c r="A54" t="s">
        <v>80</v>
      </c>
      <c r="B54" t="s">
        <v>100</v>
      </c>
      <c r="C54" t="s">
        <v>82</v>
      </c>
      <c r="D54" s="2">
        <f t="shared" ref="D54:BO54" si="6">D6/D30-1</f>
        <v>0.18113207547169807</v>
      </c>
      <c r="E54" s="2" t="e">
        <f t="shared" si="6"/>
        <v>#VALUE!</v>
      </c>
      <c r="F54" s="2">
        <f t="shared" si="6"/>
        <v>0.10256410256410264</v>
      </c>
      <c r="G54" s="2">
        <f t="shared" si="6"/>
        <v>9.4206311822997435E-5</v>
      </c>
      <c r="H54" s="2">
        <f t="shared" si="6"/>
        <v>0</v>
      </c>
      <c r="I54" s="2">
        <f t="shared" si="6"/>
        <v>6.1224489795918435E-2</v>
      </c>
      <c r="J54" s="2">
        <f t="shared" si="6"/>
        <v>0</v>
      </c>
      <c r="K54" s="2">
        <f t="shared" si="6"/>
        <v>0</v>
      </c>
      <c r="L54" s="2">
        <f t="shared" si="6"/>
        <v>1.1550011550021111E-4</v>
      </c>
      <c r="M54" s="2">
        <f t="shared" si="6"/>
        <v>0</v>
      </c>
      <c r="N54" s="2">
        <f t="shared" si="6"/>
        <v>0</v>
      </c>
      <c r="O54" s="2">
        <f t="shared" si="6"/>
        <v>0</v>
      </c>
      <c r="P54" s="2">
        <f t="shared" si="6"/>
        <v>0</v>
      </c>
      <c r="Q54" s="2" t="e">
        <f t="shared" si="6"/>
        <v>#DIV/0!</v>
      </c>
      <c r="R54" s="2" t="e">
        <f t="shared" si="6"/>
        <v>#DIV/0!</v>
      </c>
      <c r="S54" s="2"/>
      <c r="T54" s="2"/>
      <c r="U54" s="2"/>
      <c r="V54" s="2"/>
      <c r="W54" s="2"/>
      <c r="X54" s="2"/>
      <c r="Y54" s="2"/>
      <c r="Z54" s="2">
        <f t="shared" si="6"/>
        <v>-1.3881877839474477E-3</v>
      </c>
      <c r="AA54" s="2">
        <f t="shared" si="6"/>
        <v>0</v>
      </c>
      <c r="AB54" s="2">
        <f t="shared" si="6"/>
        <v>0</v>
      </c>
      <c r="AC54" s="2">
        <f t="shared" si="6"/>
        <v>0</v>
      </c>
      <c r="AD54" s="2">
        <f t="shared" si="6"/>
        <v>0</v>
      </c>
      <c r="AE54" s="2">
        <f t="shared" si="6"/>
        <v>0</v>
      </c>
      <c r="AF54" s="2">
        <f t="shared" si="6"/>
        <v>0</v>
      </c>
      <c r="AG54" s="2">
        <f t="shared" si="6"/>
        <v>0</v>
      </c>
      <c r="AH54" s="2">
        <f t="shared" si="6"/>
        <v>0</v>
      </c>
      <c r="AI54" s="2">
        <f t="shared" si="6"/>
        <v>0</v>
      </c>
      <c r="AJ54" s="2">
        <f t="shared" si="6"/>
        <v>0</v>
      </c>
      <c r="AK54" s="2" t="e">
        <f t="shared" si="6"/>
        <v>#VALUE!</v>
      </c>
      <c r="AL54" s="2" t="e">
        <f t="shared" si="6"/>
        <v>#VALUE!</v>
      </c>
      <c r="AM54" s="2">
        <f t="shared" si="6"/>
        <v>0.6153846153846152</v>
      </c>
      <c r="AN54" s="2">
        <f t="shared" si="6"/>
        <v>0</v>
      </c>
      <c r="AO54" s="2">
        <f t="shared" si="6"/>
        <v>0</v>
      </c>
      <c r="AP54" s="2">
        <f t="shared" si="6"/>
        <v>0</v>
      </c>
      <c r="AQ54" s="2">
        <f t="shared" si="6"/>
        <v>0</v>
      </c>
      <c r="AR54" s="2">
        <f t="shared" si="6"/>
        <v>0</v>
      </c>
      <c r="AS54" s="2">
        <f t="shared" si="6"/>
        <v>0</v>
      </c>
      <c r="AT54" s="2">
        <f t="shared" si="6"/>
        <v>0</v>
      </c>
      <c r="AU54" s="2">
        <f t="shared" si="6"/>
        <v>2.5641025641025772E-2</v>
      </c>
      <c r="AV54" s="2">
        <f t="shared" si="6"/>
        <v>3.5436923854021973E-3</v>
      </c>
      <c r="AW54" s="2">
        <f t="shared" si="6"/>
        <v>4.2916213275299153E-3</v>
      </c>
      <c r="AX54" s="2">
        <f t="shared" si="6"/>
        <v>3.4341828915252393E-2</v>
      </c>
      <c r="AY54" s="2">
        <f t="shared" si="6"/>
        <v>3.6904297392468921E-2</v>
      </c>
      <c r="AZ54" s="2">
        <f t="shared" si="6"/>
        <v>0</v>
      </c>
      <c r="BA54" s="2">
        <f t="shared" si="6"/>
        <v>0</v>
      </c>
      <c r="BB54" s="2">
        <f t="shared" si="6"/>
        <v>0</v>
      </c>
      <c r="BC54" s="2">
        <f t="shared" si="6"/>
        <v>0</v>
      </c>
      <c r="BD54" s="2">
        <f t="shared" si="6"/>
        <v>0</v>
      </c>
      <c r="BE54" s="2">
        <f t="shared" si="6"/>
        <v>0</v>
      </c>
      <c r="BF54" s="2">
        <f t="shared" si="6"/>
        <v>0</v>
      </c>
      <c r="BG54" s="2">
        <f t="shared" si="6"/>
        <v>1.7699115044247815E-2</v>
      </c>
      <c r="BH54" s="2">
        <f t="shared" si="6"/>
        <v>1.972594897955493E-2</v>
      </c>
      <c r="BI54" s="2">
        <f t="shared" si="6"/>
        <v>2.0759288061487302E-2</v>
      </c>
      <c r="BJ54" s="2">
        <f t="shared" si="6"/>
        <v>0</v>
      </c>
      <c r="BK54" s="2">
        <f t="shared" si="6"/>
        <v>0</v>
      </c>
      <c r="BL54" s="2">
        <f t="shared" si="6"/>
        <v>0</v>
      </c>
      <c r="BM54" s="2">
        <f t="shared" si="6"/>
        <v>0</v>
      </c>
      <c r="BN54" s="2">
        <f t="shared" si="6"/>
        <v>0</v>
      </c>
      <c r="BO54" s="2">
        <f t="shared" si="6"/>
        <v>0</v>
      </c>
      <c r="BP54" s="15">
        <f t="shared" ref="BP54:CA54" si="7">BP6/BP30-1</f>
        <v>0</v>
      </c>
      <c r="BQ54" s="2">
        <f t="shared" si="7"/>
        <v>0</v>
      </c>
      <c r="BR54" s="2">
        <f t="shared" si="7"/>
        <v>0</v>
      </c>
      <c r="BS54" s="2">
        <f t="shared" si="7"/>
        <v>0</v>
      </c>
      <c r="BT54" s="2" t="e">
        <f t="shared" si="7"/>
        <v>#DIV/0!</v>
      </c>
      <c r="BU54" s="2" t="e">
        <f t="shared" si="7"/>
        <v>#DIV/0!</v>
      </c>
      <c r="BV54" s="2">
        <f t="shared" si="7"/>
        <v>0</v>
      </c>
      <c r="BW54" s="2">
        <f t="shared" si="7"/>
        <v>0</v>
      </c>
      <c r="BX54" s="2">
        <f t="shared" si="7"/>
        <v>0</v>
      </c>
      <c r="BY54" s="2">
        <f t="shared" si="7"/>
        <v>0.11111111111111116</v>
      </c>
      <c r="BZ54" s="2">
        <f t="shared" si="7"/>
        <v>0.12127695325061327</v>
      </c>
      <c r="CA54" s="2">
        <f t="shared" si="7"/>
        <v>0.11955413128624803</v>
      </c>
      <c r="CB54" t="s">
        <v>83</v>
      </c>
    </row>
    <row r="55" spans="1:80">
      <c r="A55" t="s">
        <v>80</v>
      </c>
      <c r="B55" t="s">
        <v>103</v>
      </c>
      <c r="C55" t="s">
        <v>104</v>
      </c>
      <c r="D55" s="2">
        <f t="shared" ref="D55:BO55" si="8">D7/D31-1</f>
        <v>0.15102974828375282</v>
      </c>
      <c r="E55" s="2" t="e">
        <f t="shared" si="8"/>
        <v>#VALUE!</v>
      </c>
      <c r="F55" s="2">
        <f t="shared" si="8"/>
        <v>7.6923076923077094E-2</v>
      </c>
      <c r="G55" s="2">
        <f t="shared" si="8"/>
        <v>-1.1757789535566943E-3</v>
      </c>
      <c r="H55" s="2">
        <f t="shared" si="8"/>
        <v>0</v>
      </c>
      <c r="I55" s="2">
        <f t="shared" si="8"/>
        <v>-3.2258064516129115E-2</v>
      </c>
      <c r="J55" s="2">
        <f t="shared" si="8"/>
        <v>0</v>
      </c>
      <c r="K55" s="2">
        <f t="shared" si="8"/>
        <v>0</v>
      </c>
      <c r="L55" s="2">
        <f t="shared" si="8"/>
        <v>-1.2680699974643161E-4</v>
      </c>
      <c r="M55" s="2">
        <f t="shared" si="8"/>
        <v>0</v>
      </c>
      <c r="N55" s="2">
        <f t="shared" si="8"/>
        <v>0</v>
      </c>
      <c r="O55" s="2">
        <f t="shared" si="8"/>
        <v>0</v>
      </c>
      <c r="P55" s="2">
        <f t="shared" si="8"/>
        <v>0</v>
      </c>
      <c r="Q55" s="2">
        <f t="shared" si="8"/>
        <v>0</v>
      </c>
      <c r="R55" s="2" t="e">
        <f t="shared" si="8"/>
        <v>#DIV/0!</v>
      </c>
      <c r="S55" s="2"/>
      <c r="T55" s="2"/>
      <c r="U55" s="2"/>
      <c r="V55" s="2"/>
      <c r="W55" s="2"/>
      <c r="X55" s="2"/>
      <c r="Y55" s="2"/>
      <c r="Z55" s="2">
        <f t="shared" si="8"/>
        <v>-1.6147263038912563E-4</v>
      </c>
      <c r="AA55" s="2">
        <f t="shared" si="8"/>
        <v>0</v>
      </c>
      <c r="AB55" s="2">
        <f t="shared" si="8"/>
        <v>0</v>
      </c>
      <c r="AC55" s="2">
        <f t="shared" si="8"/>
        <v>0</v>
      </c>
      <c r="AD55" s="2">
        <f t="shared" si="8"/>
        <v>0</v>
      </c>
      <c r="AE55" s="2">
        <f t="shared" si="8"/>
        <v>0</v>
      </c>
      <c r="AF55" s="2">
        <f t="shared" si="8"/>
        <v>0</v>
      </c>
      <c r="AG55" s="2">
        <f t="shared" si="8"/>
        <v>0</v>
      </c>
      <c r="AH55" s="2">
        <f t="shared" si="8"/>
        <v>0</v>
      </c>
      <c r="AI55" s="2">
        <f t="shared" si="8"/>
        <v>0</v>
      </c>
      <c r="AJ55" s="2">
        <f t="shared" si="8"/>
        <v>0</v>
      </c>
      <c r="AK55" s="2" t="e">
        <f t="shared" si="8"/>
        <v>#VALUE!</v>
      </c>
      <c r="AL55" s="2" t="e">
        <f t="shared" si="8"/>
        <v>#VALUE!</v>
      </c>
      <c r="AM55" s="2">
        <f t="shared" si="8"/>
        <v>1.1764705882352939</v>
      </c>
      <c r="AN55" s="2">
        <f t="shared" si="8"/>
        <v>0</v>
      </c>
      <c r="AO55" s="2">
        <f t="shared" si="8"/>
        <v>0.21428571428571419</v>
      </c>
      <c r="AP55" s="2" t="e">
        <f t="shared" si="8"/>
        <v>#DIV/0!</v>
      </c>
      <c r="AQ55" s="2">
        <f t="shared" si="8"/>
        <v>0</v>
      </c>
      <c r="AR55" s="2">
        <f t="shared" si="8"/>
        <v>0</v>
      </c>
      <c r="AS55" s="2">
        <f t="shared" si="8"/>
        <v>0</v>
      </c>
      <c r="AT55" s="2">
        <f t="shared" si="8"/>
        <v>0</v>
      </c>
      <c r="AU55" s="2">
        <f t="shared" si="8"/>
        <v>0.25</v>
      </c>
      <c r="AV55" s="2">
        <f t="shared" si="8"/>
        <v>0.81688291955093795</v>
      </c>
      <c r="AW55" s="2">
        <f t="shared" si="8"/>
        <v>0.80568840579710144</v>
      </c>
      <c r="AX55" s="2">
        <f t="shared" si="8"/>
        <v>0.1749947661638307</v>
      </c>
      <c r="AY55" s="2">
        <f t="shared" si="8"/>
        <v>0.16834078256733132</v>
      </c>
      <c r="AZ55" s="2">
        <f t="shared" si="8"/>
        <v>0</v>
      </c>
      <c r="BA55" s="2">
        <f t="shared" si="8"/>
        <v>0</v>
      </c>
      <c r="BB55" s="2">
        <f t="shared" si="8"/>
        <v>0</v>
      </c>
      <c r="BC55" s="2">
        <f t="shared" si="8"/>
        <v>0</v>
      </c>
      <c r="BD55" s="2">
        <f t="shared" si="8"/>
        <v>0</v>
      </c>
      <c r="BE55" s="2">
        <f t="shared" si="8"/>
        <v>0</v>
      </c>
      <c r="BF55" s="2">
        <f t="shared" si="8"/>
        <v>0</v>
      </c>
      <c r="BG55" s="2">
        <f t="shared" si="8"/>
        <v>0.56666666666666665</v>
      </c>
      <c r="BH55" s="2">
        <f t="shared" si="8"/>
        <v>0.19537068931441248</v>
      </c>
      <c r="BI55" s="2">
        <f t="shared" si="8"/>
        <v>0.19260938953828721</v>
      </c>
      <c r="BJ55" s="2">
        <f t="shared" si="8"/>
        <v>0</v>
      </c>
      <c r="BK55" s="2">
        <f t="shared" si="8"/>
        <v>0</v>
      </c>
      <c r="BL55" s="2">
        <f t="shared" si="8"/>
        <v>0</v>
      </c>
      <c r="BM55" s="2">
        <f t="shared" si="8"/>
        <v>0</v>
      </c>
      <c r="BN55" s="2">
        <f t="shared" si="8"/>
        <v>0</v>
      </c>
      <c r="BO55" s="2">
        <f t="shared" si="8"/>
        <v>0</v>
      </c>
      <c r="BP55" s="15">
        <f t="shared" ref="BP55:CA55" si="9">BP7/BP31-1</f>
        <v>0</v>
      </c>
      <c r="BQ55" s="2">
        <f t="shared" si="9"/>
        <v>0</v>
      </c>
      <c r="BR55" s="2">
        <f t="shared" si="9"/>
        <v>0</v>
      </c>
      <c r="BS55" s="2">
        <f t="shared" si="9"/>
        <v>0</v>
      </c>
      <c r="BT55" s="2" t="e">
        <f t="shared" si="9"/>
        <v>#DIV/0!</v>
      </c>
      <c r="BU55" s="2" t="e">
        <f t="shared" si="9"/>
        <v>#DIV/0!</v>
      </c>
      <c r="BV55" s="2">
        <f t="shared" si="9"/>
        <v>0</v>
      </c>
      <c r="BW55" s="2">
        <f t="shared" si="9"/>
        <v>0</v>
      </c>
      <c r="BX55" s="2">
        <f t="shared" si="9"/>
        <v>0</v>
      </c>
      <c r="BY55" s="2">
        <f t="shared" si="9"/>
        <v>0</v>
      </c>
      <c r="BZ55" s="2">
        <f t="shared" si="9"/>
        <v>0.26834242493243199</v>
      </c>
      <c r="CA55" s="2">
        <f t="shared" si="9"/>
        <v>0.27791262766703917</v>
      </c>
      <c r="CB55" t="s">
        <v>102</v>
      </c>
    </row>
    <row r="56" spans="1:80">
      <c r="A56" t="s">
        <v>80</v>
      </c>
      <c r="B56" t="s">
        <v>105</v>
      </c>
      <c r="C56" t="s">
        <v>106</v>
      </c>
      <c r="D56" s="2">
        <f t="shared" ref="D56:BO56" si="10">D8/D32-1</f>
        <v>-5.5350553505535416E-3</v>
      </c>
      <c r="E56" s="2" t="e">
        <f t="shared" si="10"/>
        <v>#VALUE!</v>
      </c>
      <c r="F56" s="2">
        <f t="shared" si="10"/>
        <v>0.18181818181818188</v>
      </c>
      <c r="G56" s="2">
        <f t="shared" si="10"/>
        <v>6.3251106894379738E-4</v>
      </c>
      <c r="H56" s="2">
        <f t="shared" si="10"/>
        <v>0</v>
      </c>
      <c r="I56" s="2">
        <f t="shared" si="10"/>
        <v>-0.16000000000000003</v>
      </c>
      <c r="J56" s="2">
        <f t="shared" si="10"/>
        <v>0</v>
      </c>
      <c r="K56" s="2">
        <f t="shared" si="10"/>
        <v>0</v>
      </c>
      <c r="L56" s="2">
        <f t="shared" si="10"/>
        <v>1.2371644191522257E-4</v>
      </c>
      <c r="M56" s="2">
        <f t="shared" si="10"/>
        <v>0</v>
      </c>
      <c r="N56" s="2">
        <f t="shared" si="10"/>
        <v>0</v>
      </c>
      <c r="O56" s="2">
        <f t="shared" si="10"/>
        <v>0</v>
      </c>
      <c r="P56" s="2">
        <f t="shared" si="10"/>
        <v>0</v>
      </c>
      <c r="Q56" s="2" t="e">
        <f t="shared" si="10"/>
        <v>#DIV/0!</v>
      </c>
      <c r="R56" s="2">
        <f t="shared" si="10"/>
        <v>0</v>
      </c>
      <c r="S56" s="2"/>
      <c r="T56" s="2"/>
      <c r="U56" s="2"/>
      <c r="V56" s="2"/>
      <c r="W56" s="2"/>
      <c r="X56" s="2"/>
      <c r="Y56" s="2"/>
      <c r="Z56" s="2">
        <f t="shared" si="10"/>
        <v>-1.1571395510301397E-4</v>
      </c>
      <c r="AA56" s="2">
        <f t="shared" si="10"/>
        <v>0</v>
      </c>
      <c r="AB56" s="2">
        <f t="shared" si="10"/>
        <v>0</v>
      </c>
      <c r="AC56" s="2">
        <f t="shared" si="10"/>
        <v>0</v>
      </c>
      <c r="AD56" s="2">
        <f t="shared" si="10"/>
        <v>0</v>
      </c>
      <c r="AE56" s="2">
        <f t="shared" si="10"/>
        <v>0</v>
      </c>
      <c r="AF56" s="2">
        <f t="shared" si="10"/>
        <v>0</v>
      </c>
      <c r="AG56" s="2">
        <f t="shared" si="10"/>
        <v>0</v>
      </c>
      <c r="AH56" s="2">
        <f t="shared" si="10"/>
        <v>0</v>
      </c>
      <c r="AI56" s="2">
        <f t="shared" si="10"/>
        <v>0</v>
      </c>
      <c r="AJ56" s="2">
        <f t="shared" si="10"/>
        <v>0</v>
      </c>
      <c r="AK56" s="2" t="e">
        <f t="shared" si="10"/>
        <v>#VALUE!</v>
      </c>
      <c r="AL56" s="2" t="e">
        <f t="shared" si="10"/>
        <v>#VALUE!</v>
      </c>
      <c r="AM56" s="2">
        <f t="shared" si="10"/>
        <v>0.390625</v>
      </c>
      <c r="AN56" s="2">
        <f t="shared" si="10"/>
        <v>0</v>
      </c>
      <c r="AO56" s="2">
        <f t="shared" si="10"/>
        <v>-9.2592592592592671E-2</v>
      </c>
      <c r="AP56" s="2">
        <f t="shared" si="10"/>
        <v>0</v>
      </c>
      <c r="AQ56" s="2">
        <f t="shared" si="10"/>
        <v>0</v>
      </c>
      <c r="AR56" s="2">
        <f t="shared" si="10"/>
        <v>0</v>
      </c>
      <c r="AS56" s="2">
        <f t="shared" si="10"/>
        <v>0</v>
      </c>
      <c r="AT56" s="2">
        <f t="shared" si="10"/>
        <v>0</v>
      </c>
      <c r="AU56" s="2">
        <f t="shared" si="10"/>
        <v>3.7735849056603765E-2</v>
      </c>
      <c r="AV56" s="2">
        <f t="shared" si="10"/>
        <v>-8.2004853734032768E-2</v>
      </c>
      <c r="AW56" s="2">
        <f t="shared" si="10"/>
        <v>-8.7128206357961036E-2</v>
      </c>
      <c r="AX56" s="2">
        <f t="shared" si="10"/>
        <v>-0.10643966071592625</v>
      </c>
      <c r="AY56" s="2">
        <f t="shared" si="10"/>
        <v>-0.1127294694096721</v>
      </c>
      <c r="AZ56" s="2">
        <f t="shared" si="10"/>
        <v>0</v>
      </c>
      <c r="BA56" s="2">
        <f t="shared" si="10"/>
        <v>0</v>
      </c>
      <c r="BB56" s="2">
        <f t="shared" si="10"/>
        <v>0</v>
      </c>
      <c r="BC56" s="2">
        <f t="shared" si="10"/>
        <v>0</v>
      </c>
      <c r="BD56" s="2">
        <f t="shared" si="10"/>
        <v>0</v>
      </c>
      <c r="BE56" s="2">
        <f t="shared" si="10"/>
        <v>0</v>
      </c>
      <c r="BF56" s="2">
        <f t="shared" si="10"/>
        <v>0</v>
      </c>
      <c r="BG56" s="2">
        <f t="shared" si="10"/>
        <v>1.0683760683760868E-2</v>
      </c>
      <c r="BH56" s="2">
        <f t="shared" si="10"/>
        <v>-3.5484540666608777E-2</v>
      </c>
      <c r="BI56" s="2">
        <f t="shared" si="10"/>
        <v>-3.1710621301116459E-2</v>
      </c>
      <c r="BJ56" s="2">
        <f t="shared" si="10"/>
        <v>0</v>
      </c>
      <c r="BK56" s="2">
        <f t="shared" si="10"/>
        <v>0</v>
      </c>
      <c r="BL56" s="2">
        <f t="shared" si="10"/>
        <v>0</v>
      </c>
      <c r="BM56" s="2">
        <f t="shared" si="10"/>
        <v>0</v>
      </c>
      <c r="BN56" s="2">
        <f t="shared" si="10"/>
        <v>0</v>
      </c>
      <c r="BO56" s="2">
        <f t="shared" si="10"/>
        <v>0</v>
      </c>
      <c r="BP56" s="15">
        <f t="shared" ref="BP56:CA56" si="11">BP8/BP32-1</f>
        <v>0</v>
      </c>
      <c r="BQ56" s="2">
        <f t="shared" si="11"/>
        <v>0</v>
      </c>
      <c r="BR56" s="2">
        <f t="shared" si="11"/>
        <v>0</v>
      </c>
      <c r="BS56" s="2">
        <f t="shared" si="11"/>
        <v>0</v>
      </c>
      <c r="BT56" s="2" t="e">
        <f t="shared" si="11"/>
        <v>#DIV/0!</v>
      </c>
      <c r="BU56" s="2" t="e">
        <f t="shared" si="11"/>
        <v>#DIV/0!</v>
      </c>
      <c r="BV56" s="2">
        <f t="shared" si="11"/>
        <v>0</v>
      </c>
      <c r="BW56" s="2">
        <f t="shared" si="11"/>
        <v>0</v>
      </c>
      <c r="BX56" s="2">
        <f t="shared" si="11"/>
        <v>-8.5714285714285632E-2</v>
      </c>
      <c r="BY56" s="2">
        <f t="shared" si="11"/>
        <v>-5.0000000000000044E-2</v>
      </c>
      <c r="BZ56" s="2">
        <f t="shared" si="11"/>
        <v>-6.237659839503773E-2</v>
      </c>
      <c r="CA56" s="2">
        <f t="shared" si="11"/>
        <v>-6.4839369938595737E-2</v>
      </c>
      <c r="CB56" t="s">
        <v>83</v>
      </c>
    </row>
    <row r="57" spans="1:80">
      <c r="A57" t="s">
        <v>80</v>
      </c>
      <c r="B57" t="s">
        <v>109</v>
      </c>
      <c r="C57" t="s">
        <v>106</v>
      </c>
      <c r="D57" s="2">
        <f t="shared" ref="D57:BO57" si="12">D9/D33-1</f>
        <v>-0.1110344827586206</v>
      </c>
      <c r="E57" s="2" t="e">
        <f t="shared" si="12"/>
        <v>#VALUE!</v>
      </c>
      <c r="F57" s="2">
        <f t="shared" si="12"/>
        <v>9.0909090909090828E-2</v>
      </c>
      <c r="G57" s="2">
        <f t="shared" si="12"/>
        <v>-7.2098053352565028E-4</v>
      </c>
      <c r="H57" s="2">
        <f t="shared" si="12"/>
        <v>0</v>
      </c>
      <c r="I57" s="2">
        <f t="shared" si="12"/>
        <v>0.26666666666666683</v>
      </c>
      <c r="J57" s="2">
        <f t="shared" si="12"/>
        <v>0</v>
      </c>
      <c r="K57" s="2">
        <f t="shared" si="12"/>
        <v>0</v>
      </c>
      <c r="L57" s="2">
        <f t="shared" si="12"/>
        <v>1.275835672365222E-4</v>
      </c>
      <c r="M57" s="2">
        <f t="shared" si="12"/>
        <v>0</v>
      </c>
      <c r="N57" s="2">
        <f t="shared" si="12"/>
        <v>0</v>
      </c>
      <c r="O57" s="2">
        <f t="shared" si="12"/>
        <v>0</v>
      </c>
      <c r="P57" s="2">
        <f t="shared" si="12"/>
        <v>0</v>
      </c>
      <c r="Q57" s="2" t="e">
        <f t="shared" si="12"/>
        <v>#DIV/0!</v>
      </c>
      <c r="R57" s="2">
        <f t="shared" si="12"/>
        <v>0</v>
      </c>
      <c r="S57" s="2"/>
      <c r="T57" s="2"/>
      <c r="U57" s="2"/>
      <c r="V57" s="2"/>
      <c r="W57" s="2"/>
      <c r="X57" s="2"/>
      <c r="Y57" s="2"/>
      <c r="Z57" s="2">
        <f t="shared" si="12"/>
        <v>-3.0000000000000027E-3</v>
      </c>
      <c r="AA57" s="2">
        <f t="shared" si="12"/>
        <v>0</v>
      </c>
      <c r="AB57" s="2">
        <f t="shared" si="12"/>
        <v>0</v>
      </c>
      <c r="AC57" s="2">
        <f t="shared" si="12"/>
        <v>0</v>
      </c>
      <c r="AD57" s="2">
        <f t="shared" si="12"/>
        <v>0</v>
      </c>
      <c r="AE57" s="2">
        <f t="shared" si="12"/>
        <v>0</v>
      </c>
      <c r="AF57" s="2">
        <f t="shared" si="12"/>
        <v>0</v>
      </c>
      <c r="AG57" s="2">
        <f t="shared" si="12"/>
        <v>0</v>
      </c>
      <c r="AH57" s="2">
        <f t="shared" si="12"/>
        <v>0</v>
      </c>
      <c r="AI57" s="2">
        <f t="shared" si="12"/>
        <v>0</v>
      </c>
      <c r="AJ57" s="2">
        <f t="shared" si="12"/>
        <v>0</v>
      </c>
      <c r="AK57" s="2" t="e">
        <f t="shared" si="12"/>
        <v>#VALUE!</v>
      </c>
      <c r="AL57" s="2" t="e">
        <f t="shared" si="12"/>
        <v>#VALUE!</v>
      </c>
      <c r="AM57" s="2">
        <f t="shared" si="12"/>
        <v>0.33333333333333326</v>
      </c>
      <c r="AN57" s="2">
        <f t="shared" si="12"/>
        <v>0</v>
      </c>
      <c r="AO57" s="2">
        <f t="shared" si="12"/>
        <v>-0.16666666666666663</v>
      </c>
      <c r="AP57" s="2" t="e">
        <f t="shared" si="12"/>
        <v>#DIV/0!</v>
      </c>
      <c r="AQ57" s="2">
        <f t="shared" si="12"/>
        <v>0</v>
      </c>
      <c r="AR57" s="2">
        <f t="shared" si="12"/>
        <v>0</v>
      </c>
      <c r="AS57" s="2">
        <f t="shared" si="12"/>
        <v>0</v>
      </c>
      <c r="AT57" s="2">
        <f t="shared" si="12"/>
        <v>0</v>
      </c>
      <c r="AU57" s="2">
        <f t="shared" si="12"/>
        <v>5.4054054054054168E-2</v>
      </c>
      <c r="AV57" s="2">
        <f t="shared" si="12"/>
        <v>-4.1571877135467505E-2</v>
      </c>
      <c r="AW57" s="2">
        <f t="shared" si="12"/>
        <v>-4.4057425276535667E-2</v>
      </c>
      <c r="AX57" s="2">
        <f t="shared" si="12"/>
        <v>-0.15964406059468161</v>
      </c>
      <c r="AY57" s="2">
        <f t="shared" si="12"/>
        <v>-0.15945666221571564</v>
      </c>
      <c r="AZ57" s="2">
        <f t="shared" si="12"/>
        <v>0</v>
      </c>
      <c r="BA57" s="2">
        <f t="shared" si="12"/>
        <v>0</v>
      </c>
      <c r="BB57" s="2">
        <f t="shared" si="12"/>
        <v>0</v>
      </c>
      <c r="BC57" s="2">
        <f t="shared" si="12"/>
        <v>0</v>
      </c>
      <c r="BD57" s="2">
        <f t="shared" si="12"/>
        <v>0</v>
      </c>
      <c r="BE57" s="2">
        <f t="shared" si="12"/>
        <v>0</v>
      </c>
      <c r="BF57" s="2">
        <f t="shared" si="12"/>
        <v>0</v>
      </c>
      <c r="BG57" s="2">
        <f t="shared" si="12"/>
        <v>-1.490066225165565E-2</v>
      </c>
      <c r="BH57" s="2">
        <f t="shared" si="12"/>
        <v>-5.0821851286855679E-2</v>
      </c>
      <c r="BI57" s="2">
        <f t="shared" si="12"/>
        <v>-4.913838893097533E-2</v>
      </c>
      <c r="BJ57" s="2">
        <f t="shared" si="12"/>
        <v>0</v>
      </c>
      <c r="BK57" s="2">
        <f t="shared" si="12"/>
        <v>0</v>
      </c>
      <c r="BL57" s="2">
        <f t="shared" si="12"/>
        <v>0</v>
      </c>
      <c r="BM57" s="2">
        <f t="shared" si="12"/>
        <v>0</v>
      </c>
      <c r="BN57" s="2">
        <f t="shared" si="12"/>
        <v>0</v>
      </c>
      <c r="BO57" s="2">
        <f t="shared" si="12"/>
        <v>0</v>
      </c>
      <c r="BP57" s="15">
        <f t="shared" ref="BP57:CA57" si="13">BP9/BP33-1</f>
        <v>0</v>
      </c>
      <c r="BQ57" s="2">
        <f t="shared" si="13"/>
        <v>0</v>
      </c>
      <c r="BR57" s="2">
        <f t="shared" si="13"/>
        <v>0</v>
      </c>
      <c r="BS57" s="2">
        <f t="shared" si="13"/>
        <v>0</v>
      </c>
      <c r="BT57" s="2" t="e">
        <f t="shared" si="13"/>
        <v>#DIV/0!</v>
      </c>
      <c r="BU57" s="2" t="e">
        <f t="shared" si="13"/>
        <v>#DIV/0!</v>
      </c>
      <c r="BV57" s="2">
        <f t="shared" si="13"/>
        <v>0</v>
      </c>
      <c r="BW57" s="2">
        <f t="shared" si="13"/>
        <v>0</v>
      </c>
      <c r="BX57" s="2">
        <f t="shared" si="13"/>
        <v>0.18918918918918926</v>
      </c>
      <c r="BY57" s="2">
        <f t="shared" si="13"/>
        <v>0</v>
      </c>
      <c r="BZ57" s="2">
        <f t="shared" si="13"/>
        <v>9.1942943381529529E-2</v>
      </c>
      <c r="CA57" s="2">
        <f t="shared" si="13"/>
        <v>9.1241915144611996E-2</v>
      </c>
      <c r="CB57" t="s">
        <v>83</v>
      </c>
    </row>
    <row r="58" spans="1:80">
      <c r="A58" t="s">
        <v>80</v>
      </c>
      <c r="B58" t="s">
        <v>110</v>
      </c>
      <c r="C58" t="s">
        <v>82</v>
      </c>
      <c r="D58" s="2">
        <f t="shared" ref="D58:BO58" si="14">D10/D34-1</f>
        <v>3.5585758708640558E-2</v>
      </c>
      <c r="E58" s="2" t="e">
        <f t="shared" si="14"/>
        <v>#VALUE!</v>
      </c>
      <c r="F58" s="2">
        <f t="shared" si="14"/>
        <v>8.9201877934272256E-2</v>
      </c>
      <c r="G58" s="2">
        <f t="shared" si="14"/>
        <v>0</v>
      </c>
      <c r="H58" s="2">
        <f t="shared" si="14"/>
        <v>0</v>
      </c>
      <c r="I58" s="2">
        <f t="shared" si="14"/>
        <v>-1.4417049728374431E-2</v>
      </c>
      <c r="J58" s="2">
        <f t="shared" si="14"/>
        <v>0</v>
      </c>
      <c r="K58" s="2">
        <f t="shared" si="14"/>
        <v>0</v>
      </c>
      <c r="L58" s="2">
        <f t="shared" si="14"/>
        <v>0</v>
      </c>
      <c r="M58" s="2">
        <f t="shared" si="14"/>
        <v>0</v>
      </c>
      <c r="N58" s="2">
        <f t="shared" si="14"/>
        <v>0</v>
      </c>
      <c r="O58" s="2">
        <f t="shared" si="14"/>
        <v>0</v>
      </c>
      <c r="P58" s="2">
        <f t="shared" si="14"/>
        <v>0</v>
      </c>
      <c r="Q58" s="2">
        <f t="shared" si="14"/>
        <v>0</v>
      </c>
      <c r="R58" s="2">
        <f t="shared" si="14"/>
        <v>0</v>
      </c>
      <c r="S58" s="2"/>
      <c r="T58" s="2"/>
      <c r="U58" s="2"/>
      <c r="V58" s="2"/>
      <c r="W58" s="2"/>
      <c r="X58" s="2"/>
      <c r="Y58" s="2"/>
      <c r="Z58" s="2">
        <f t="shared" si="14"/>
        <v>-4.0626071983480561E-3</v>
      </c>
      <c r="AA58" s="2">
        <f t="shared" si="14"/>
        <v>0</v>
      </c>
      <c r="AB58" s="2">
        <f t="shared" si="14"/>
        <v>0</v>
      </c>
      <c r="AC58" s="2">
        <f t="shared" si="14"/>
        <v>0</v>
      </c>
      <c r="AD58" s="2">
        <f t="shared" si="14"/>
        <v>0</v>
      </c>
      <c r="AE58" s="2">
        <f t="shared" si="14"/>
        <v>0</v>
      </c>
      <c r="AF58" s="2">
        <f t="shared" si="14"/>
        <v>0</v>
      </c>
      <c r="AG58" s="2">
        <f t="shared" si="14"/>
        <v>0</v>
      </c>
      <c r="AH58" s="2">
        <f t="shared" si="14"/>
        <v>0</v>
      </c>
      <c r="AI58" s="2">
        <f t="shared" si="14"/>
        <v>0</v>
      </c>
      <c r="AJ58" s="2">
        <f t="shared" si="14"/>
        <v>0</v>
      </c>
      <c r="AK58" s="2" t="e">
        <f t="shared" si="14"/>
        <v>#VALUE!</v>
      </c>
      <c r="AL58" s="2" t="e">
        <f t="shared" si="14"/>
        <v>#VALUE!</v>
      </c>
      <c r="AM58" s="2">
        <f t="shared" si="14"/>
        <v>1.0472074468085069E-2</v>
      </c>
      <c r="AN58" s="2">
        <f t="shared" si="14"/>
        <v>0</v>
      </c>
      <c r="AO58" s="2">
        <f t="shared" si="14"/>
        <v>9.3835885355320059E-2</v>
      </c>
      <c r="AP58" s="2">
        <f t="shared" si="14"/>
        <v>0</v>
      </c>
      <c r="AQ58" s="2">
        <f t="shared" si="14"/>
        <v>0</v>
      </c>
      <c r="AR58" s="2">
        <f t="shared" si="14"/>
        <v>0</v>
      </c>
      <c r="AS58" s="2">
        <f t="shared" si="14"/>
        <v>0</v>
      </c>
      <c r="AT58" s="2">
        <f t="shared" si="14"/>
        <v>0</v>
      </c>
      <c r="AU58" s="2">
        <f t="shared" si="14"/>
        <v>8.4751773049645429E-2</v>
      </c>
      <c r="AV58" s="2">
        <f t="shared" si="14"/>
        <v>-3.5159262476724962E-4</v>
      </c>
      <c r="AW58" s="2">
        <f t="shared" si="14"/>
        <v>-8.814118229746315E-4</v>
      </c>
      <c r="AX58" s="2">
        <f t="shared" si="14"/>
        <v>8.8470247260211909E-2</v>
      </c>
      <c r="AY58" s="2">
        <f t="shared" si="14"/>
        <v>9.3716545163604836E-2</v>
      </c>
      <c r="AZ58" s="2">
        <f t="shared" si="14"/>
        <v>0</v>
      </c>
      <c r="BA58" s="2">
        <f t="shared" si="14"/>
        <v>0</v>
      </c>
      <c r="BB58" s="2">
        <f t="shared" si="14"/>
        <v>0</v>
      </c>
      <c r="BC58" s="2">
        <f t="shared" si="14"/>
        <v>0</v>
      </c>
      <c r="BD58" s="2">
        <f t="shared" si="14"/>
        <v>0</v>
      </c>
      <c r="BE58" s="2">
        <f t="shared" si="14"/>
        <v>0</v>
      </c>
      <c r="BF58" s="2">
        <f t="shared" si="14"/>
        <v>0</v>
      </c>
      <c r="BG58" s="2">
        <f t="shared" si="14"/>
        <v>3.4863611351308998E-2</v>
      </c>
      <c r="BH58" s="2">
        <f t="shared" si="14"/>
        <v>7.7574404064697733E-2</v>
      </c>
      <c r="BI58" s="2">
        <f t="shared" si="14"/>
        <v>8.5732888677147789E-2</v>
      </c>
      <c r="BJ58" s="2">
        <f t="shared" si="14"/>
        <v>0</v>
      </c>
      <c r="BK58" s="2">
        <f t="shared" si="14"/>
        <v>0</v>
      </c>
      <c r="BL58" s="2">
        <f t="shared" si="14"/>
        <v>0</v>
      </c>
      <c r="BM58" s="2">
        <f t="shared" si="14"/>
        <v>0</v>
      </c>
      <c r="BN58" s="2">
        <f t="shared" si="14"/>
        <v>0</v>
      </c>
      <c r="BO58" s="2">
        <f t="shared" si="14"/>
        <v>0</v>
      </c>
      <c r="BP58" s="15">
        <f t="shared" ref="BP58:CA58" si="15">BP10/BP34-1</f>
        <v>0</v>
      </c>
      <c r="BQ58" s="2">
        <f t="shared" si="15"/>
        <v>0</v>
      </c>
      <c r="BR58" s="2">
        <f t="shared" si="15"/>
        <v>0</v>
      </c>
      <c r="BS58" s="2">
        <f t="shared" si="15"/>
        <v>0</v>
      </c>
      <c r="BT58" s="2">
        <f t="shared" si="15"/>
        <v>0</v>
      </c>
      <c r="BU58" s="2">
        <f t="shared" si="15"/>
        <v>0</v>
      </c>
      <c r="BV58" s="2">
        <f t="shared" si="15"/>
        <v>0</v>
      </c>
      <c r="BW58" s="2">
        <f t="shared" si="15"/>
        <v>0</v>
      </c>
      <c r="BX58" s="2">
        <f t="shared" si="15"/>
        <v>5.7603686635944618E-2</v>
      </c>
      <c r="BY58" s="2">
        <f t="shared" si="15"/>
        <v>7.5015124016938772E-2</v>
      </c>
      <c r="BZ58" s="2">
        <f t="shared" si="15"/>
        <v>9.3708953321962829E-2</v>
      </c>
      <c r="CA58" s="2">
        <f t="shared" si="15"/>
        <v>9.9833758219274316E-2</v>
      </c>
      <c r="CB58" t="s">
        <v>91</v>
      </c>
    </row>
    <row r="59" spans="1:80">
      <c r="A59" t="s">
        <v>80</v>
      </c>
      <c r="B59" t="s">
        <v>111</v>
      </c>
      <c r="C59" t="s">
        <v>112</v>
      </c>
      <c r="D59" s="2">
        <f t="shared" ref="D59:BO59" si="16">D11/D35-1</f>
        <v>-0.14597438963284803</v>
      </c>
      <c r="E59" s="2" t="e">
        <f t="shared" si="16"/>
        <v>#VALUE!</v>
      </c>
      <c r="F59" s="2">
        <f t="shared" si="16"/>
        <v>2.2903297189643901E-2</v>
      </c>
      <c r="G59" s="2">
        <f t="shared" si="16"/>
        <v>0</v>
      </c>
      <c r="H59" s="2">
        <f t="shared" si="16"/>
        <v>0</v>
      </c>
      <c r="I59" s="2">
        <f t="shared" si="16"/>
        <v>-0.12125406186063303</v>
      </c>
      <c r="J59" s="2">
        <f t="shared" si="16"/>
        <v>0</v>
      </c>
      <c r="K59" s="2">
        <f t="shared" si="16"/>
        <v>0</v>
      </c>
      <c r="L59" s="2">
        <f t="shared" si="16"/>
        <v>-1.2918895176072809E-5</v>
      </c>
      <c r="M59" s="2">
        <f t="shared" si="16"/>
        <v>0</v>
      </c>
      <c r="N59" s="2">
        <f t="shared" si="16"/>
        <v>0</v>
      </c>
      <c r="O59" s="2">
        <f t="shared" si="16"/>
        <v>0</v>
      </c>
      <c r="P59" s="2">
        <f t="shared" si="16"/>
        <v>0</v>
      </c>
      <c r="Q59" s="2">
        <f t="shared" si="16"/>
        <v>0</v>
      </c>
      <c r="R59" s="2">
        <f t="shared" si="16"/>
        <v>0</v>
      </c>
      <c r="S59" s="2"/>
      <c r="T59" s="2"/>
      <c r="U59" s="2"/>
      <c r="V59" s="2"/>
      <c r="W59" s="2"/>
      <c r="X59" s="2"/>
      <c r="Y59" s="2"/>
      <c r="Z59" s="2">
        <f t="shared" si="16"/>
        <v>-3.9898717135902206E-3</v>
      </c>
      <c r="AA59" s="2">
        <f t="shared" si="16"/>
        <v>0</v>
      </c>
      <c r="AB59" s="2">
        <f t="shared" si="16"/>
        <v>0</v>
      </c>
      <c r="AC59" s="2">
        <f t="shared" si="16"/>
        <v>0</v>
      </c>
      <c r="AD59" s="2">
        <f t="shared" si="16"/>
        <v>0</v>
      </c>
      <c r="AE59" s="2">
        <f t="shared" si="16"/>
        <v>0</v>
      </c>
      <c r="AF59" s="2">
        <f t="shared" si="16"/>
        <v>0</v>
      </c>
      <c r="AG59" s="2">
        <f t="shared" si="16"/>
        <v>0</v>
      </c>
      <c r="AH59" s="2">
        <f t="shared" si="16"/>
        <v>0</v>
      </c>
      <c r="AI59" s="2">
        <f t="shared" si="16"/>
        <v>0</v>
      </c>
      <c r="AJ59" s="2">
        <f t="shared" si="16"/>
        <v>0</v>
      </c>
      <c r="AK59" s="2" t="e">
        <f t="shared" si="16"/>
        <v>#VALUE!</v>
      </c>
      <c r="AL59" s="2" t="e">
        <f t="shared" si="16"/>
        <v>#VALUE!</v>
      </c>
      <c r="AM59" s="2">
        <f t="shared" si="16"/>
        <v>-2.9894032348020128E-2</v>
      </c>
      <c r="AN59" s="2">
        <f t="shared" si="16"/>
        <v>0</v>
      </c>
      <c r="AO59" s="2">
        <f t="shared" si="16"/>
        <v>-0.35689620658592736</v>
      </c>
      <c r="AP59" s="2">
        <f t="shared" si="16"/>
        <v>-0.33992094861660072</v>
      </c>
      <c r="AQ59" s="2">
        <f t="shared" si="16"/>
        <v>0</v>
      </c>
      <c r="AR59" s="2">
        <f t="shared" si="16"/>
        <v>0</v>
      </c>
      <c r="AS59" s="2">
        <f t="shared" si="16"/>
        <v>0</v>
      </c>
      <c r="AT59" s="2">
        <f t="shared" si="16"/>
        <v>0</v>
      </c>
      <c r="AU59" s="2">
        <f t="shared" si="16"/>
        <v>-4.2379182156133677E-2</v>
      </c>
      <c r="AV59" s="2">
        <f t="shared" si="16"/>
        <v>-0.17232648981363363</v>
      </c>
      <c r="AW59" s="2">
        <f t="shared" si="16"/>
        <v>-0.17598676739996055</v>
      </c>
      <c r="AX59" s="2">
        <f t="shared" si="16"/>
        <v>-0.13980637167016918</v>
      </c>
      <c r="AY59" s="2">
        <f t="shared" si="16"/>
        <v>-0.14987834549878354</v>
      </c>
      <c r="AZ59" s="2">
        <f t="shared" si="16"/>
        <v>0</v>
      </c>
      <c r="BA59" s="2">
        <f t="shared" si="16"/>
        <v>0</v>
      </c>
      <c r="BB59" s="2">
        <f t="shared" si="16"/>
        <v>0</v>
      </c>
      <c r="BC59" s="2">
        <f t="shared" si="16"/>
        <v>0</v>
      </c>
      <c r="BD59" s="2">
        <f t="shared" si="16"/>
        <v>0</v>
      </c>
      <c r="BE59" s="2">
        <f t="shared" si="16"/>
        <v>0</v>
      </c>
      <c r="BF59" s="2">
        <f t="shared" si="16"/>
        <v>0</v>
      </c>
      <c r="BG59" s="2">
        <f t="shared" si="16"/>
        <v>-0.14946728221486982</v>
      </c>
      <c r="BH59" s="2">
        <f t="shared" si="16"/>
        <v>-0.11362914385092104</v>
      </c>
      <c r="BI59" s="2">
        <f t="shared" si="16"/>
        <v>-0.11913198094718946</v>
      </c>
      <c r="BJ59" s="2">
        <f t="shared" si="16"/>
        <v>0</v>
      </c>
      <c r="BK59" s="2">
        <f t="shared" si="16"/>
        <v>0</v>
      </c>
      <c r="BL59" s="2">
        <f t="shared" si="16"/>
        <v>0</v>
      </c>
      <c r="BM59" s="2">
        <f t="shared" si="16"/>
        <v>0</v>
      </c>
      <c r="BN59" s="2">
        <f t="shared" si="16"/>
        <v>0</v>
      </c>
      <c r="BO59" s="2">
        <f t="shared" si="16"/>
        <v>0</v>
      </c>
      <c r="BP59" s="15">
        <f t="shared" ref="BP59:CA59" si="17">BP11/BP35-1</f>
        <v>0</v>
      </c>
      <c r="BQ59" s="2">
        <f t="shared" si="17"/>
        <v>0</v>
      </c>
      <c r="BR59" s="2">
        <f t="shared" si="17"/>
        <v>0</v>
      </c>
      <c r="BS59" s="2">
        <f t="shared" si="17"/>
        <v>0</v>
      </c>
      <c r="BT59" s="2">
        <f t="shared" si="17"/>
        <v>0</v>
      </c>
      <c r="BU59" s="2">
        <f t="shared" si="17"/>
        <v>0</v>
      </c>
      <c r="BV59" s="2">
        <f t="shared" si="17"/>
        <v>0</v>
      </c>
      <c r="BW59" s="2">
        <f t="shared" si="17"/>
        <v>0</v>
      </c>
      <c r="BX59" s="2">
        <f t="shared" si="17"/>
        <v>-6.687291765825798E-2</v>
      </c>
      <c r="BY59" s="2">
        <f t="shared" si="17"/>
        <v>-6.6322027487076052E-2</v>
      </c>
      <c r="BZ59" s="2">
        <f t="shared" si="17"/>
        <v>-4.6371559155556019E-2</v>
      </c>
      <c r="CA59" s="2">
        <f t="shared" si="17"/>
        <v>-3.5348698160317604E-2</v>
      </c>
      <c r="CB59" t="s">
        <v>91</v>
      </c>
    </row>
    <row r="60" spans="1:80">
      <c r="A60" t="s">
        <v>80</v>
      </c>
      <c r="B60" t="s">
        <v>113</v>
      </c>
      <c r="C60" t="s">
        <v>114</v>
      </c>
      <c r="D60" s="2">
        <f t="shared" ref="D60:BO60" si="18">D12/D36-1</f>
        <v>-7.9398143736540305E-2</v>
      </c>
      <c r="E60" s="2" t="e">
        <f t="shared" si="18"/>
        <v>#VALUE!</v>
      </c>
      <c r="F60" s="2">
        <f t="shared" si="18"/>
        <v>-8.1879844961240345E-2</v>
      </c>
      <c r="G60" s="2">
        <f t="shared" si="18"/>
        <v>0</v>
      </c>
      <c r="H60" s="2">
        <f t="shared" si="18"/>
        <v>0</v>
      </c>
      <c r="I60" s="2">
        <f t="shared" si="18"/>
        <v>-8.7563362545624357E-2</v>
      </c>
      <c r="J60" s="2">
        <f t="shared" si="18"/>
        <v>0</v>
      </c>
      <c r="K60" s="2">
        <f t="shared" si="18"/>
        <v>0</v>
      </c>
      <c r="L60" s="2">
        <f t="shared" si="18"/>
        <v>-1.0807188942085766E-5</v>
      </c>
      <c r="M60" s="2">
        <f t="shared" si="18"/>
        <v>0</v>
      </c>
      <c r="N60" s="2">
        <f t="shared" si="18"/>
        <v>0</v>
      </c>
      <c r="O60" s="2">
        <f t="shared" si="18"/>
        <v>0</v>
      </c>
      <c r="P60" s="2">
        <f t="shared" si="18"/>
        <v>0</v>
      </c>
      <c r="Q60" s="2">
        <f t="shared" si="18"/>
        <v>0</v>
      </c>
      <c r="R60" s="2">
        <f t="shared" si="18"/>
        <v>0</v>
      </c>
      <c r="S60" s="2"/>
      <c r="T60" s="2"/>
      <c r="U60" s="2"/>
      <c r="V60" s="2"/>
      <c r="W60" s="2"/>
      <c r="X60" s="2"/>
      <c r="Y60" s="2"/>
      <c r="Z60" s="2">
        <f t="shared" si="18"/>
        <v>-4.7731846124505761E-3</v>
      </c>
      <c r="AA60" s="2">
        <f t="shared" si="18"/>
        <v>0</v>
      </c>
      <c r="AB60" s="2">
        <f t="shared" si="18"/>
        <v>0</v>
      </c>
      <c r="AC60" s="2">
        <f t="shared" si="18"/>
        <v>0</v>
      </c>
      <c r="AD60" s="2">
        <f t="shared" si="18"/>
        <v>0</v>
      </c>
      <c r="AE60" s="2">
        <f t="shared" si="18"/>
        <v>0</v>
      </c>
      <c r="AF60" s="2">
        <f t="shared" si="18"/>
        <v>0</v>
      </c>
      <c r="AG60" s="2">
        <f t="shared" si="18"/>
        <v>0</v>
      </c>
      <c r="AH60" s="2">
        <f t="shared" si="18"/>
        <v>0</v>
      </c>
      <c r="AI60" s="2">
        <f t="shared" si="18"/>
        <v>0</v>
      </c>
      <c r="AJ60" s="2">
        <f t="shared" si="18"/>
        <v>0</v>
      </c>
      <c r="AK60" s="2" t="e">
        <f t="shared" si="18"/>
        <v>#VALUE!</v>
      </c>
      <c r="AL60" s="2" t="e">
        <f t="shared" si="18"/>
        <v>#VALUE!</v>
      </c>
      <c r="AM60" s="2">
        <f t="shared" si="18"/>
        <v>-2.8788913828438067E-3</v>
      </c>
      <c r="AN60" s="2">
        <f t="shared" si="18"/>
        <v>0</v>
      </c>
      <c r="AO60" s="2">
        <f t="shared" si="18"/>
        <v>-0.15714538206241035</v>
      </c>
      <c r="AP60" s="2">
        <f t="shared" si="18"/>
        <v>-0.14341085271317833</v>
      </c>
      <c r="AQ60" s="2">
        <f t="shared" si="18"/>
        <v>0</v>
      </c>
      <c r="AR60" s="2">
        <f t="shared" si="18"/>
        <v>0</v>
      </c>
      <c r="AS60" s="2">
        <f t="shared" si="18"/>
        <v>0</v>
      </c>
      <c r="AT60" s="2">
        <f t="shared" si="18"/>
        <v>0</v>
      </c>
      <c r="AU60" s="2">
        <f t="shared" si="18"/>
        <v>-1.1634150706998359E-3</v>
      </c>
      <c r="AV60" s="2">
        <f t="shared" si="18"/>
        <v>6.3181521316788114E-2</v>
      </c>
      <c r="AW60" s="2">
        <f t="shared" si="18"/>
        <v>6.8191523561390133E-2</v>
      </c>
      <c r="AX60" s="2">
        <f t="shared" si="18"/>
        <v>1.6818670321327556E-2</v>
      </c>
      <c r="AY60" s="2">
        <f t="shared" si="18"/>
        <v>2.3799088359046205E-2</v>
      </c>
      <c r="AZ60" s="2">
        <f t="shared" si="18"/>
        <v>0</v>
      </c>
      <c r="BA60" s="2">
        <f t="shared" si="18"/>
        <v>0</v>
      </c>
      <c r="BB60" s="2">
        <f t="shared" si="18"/>
        <v>0</v>
      </c>
      <c r="BC60" s="2">
        <f t="shared" si="18"/>
        <v>0</v>
      </c>
      <c r="BD60" s="2">
        <f t="shared" si="18"/>
        <v>0</v>
      </c>
      <c r="BE60" s="2">
        <f t="shared" si="18"/>
        <v>0</v>
      </c>
      <c r="BF60" s="2">
        <f t="shared" si="18"/>
        <v>0</v>
      </c>
      <c r="BG60" s="2">
        <f t="shared" si="18"/>
        <v>-5.4628840034110615E-2</v>
      </c>
      <c r="BH60" s="2">
        <f t="shared" si="18"/>
        <v>8.806243499015487E-4</v>
      </c>
      <c r="BI60" s="2">
        <f t="shared" si="18"/>
        <v>5.497293640054135E-3</v>
      </c>
      <c r="BJ60" s="2">
        <f t="shared" si="18"/>
        <v>0</v>
      </c>
      <c r="BK60" s="2">
        <f t="shared" si="18"/>
        <v>0</v>
      </c>
      <c r="BL60" s="2">
        <f t="shared" si="18"/>
        <v>0</v>
      </c>
      <c r="BM60" s="2">
        <f t="shared" si="18"/>
        <v>0</v>
      </c>
      <c r="BN60" s="2">
        <f t="shared" si="18"/>
        <v>0</v>
      </c>
      <c r="BO60" s="2">
        <f t="shared" si="18"/>
        <v>0</v>
      </c>
      <c r="BP60" s="15">
        <f t="shared" ref="BP60:CA60" si="19">BP12/BP36-1</f>
        <v>0</v>
      </c>
      <c r="BQ60" s="2">
        <f t="shared" si="19"/>
        <v>0</v>
      </c>
      <c r="BR60" s="2">
        <f t="shared" si="19"/>
        <v>0</v>
      </c>
      <c r="BS60" s="2">
        <f t="shared" si="19"/>
        <v>0</v>
      </c>
      <c r="BT60" s="2">
        <f t="shared" si="19"/>
        <v>0</v>
      </c>
      <c r="BU60" s="2">
        <f t="shared" si="19"/>
        <v>0</v>
      </c>
      <c r="BV60" s="2">
        <f t="shared" si="19"/>
        <v>0</v>
      </c>
      <c r="BW60" s="2">
        <f t="shared" si="19"/>
        <v>0</v>
      </c>
      <c r="BX60" s="2">
        <f t="shared" si="19"/>
        <v>-9.1133004926109429E-3</v>
      </c>
      <c r="BY60" s="2">
        <f t="shared" si="19"/>
        <v>-2.3979261179520428E-2</v>
      </c>
      <c r="BZ60" s="2">
        <f t="shared" si="19"/>
        <v>4.718764182431312E-2</v>
      </c>
      <c r="CA60" s="2">
        <f t="shared" si="19"/>
        <v>5.4151412900452112E-2</v>
      </c>
      <c r="CB60" t="s">
        <v>91</v>
      </c>
    </row>
    <row r="61" spans="1:80">
      <c r="A61" t="s">
        <v>80</v>
      </c>
      <c r="B61" t="s">
        <v>115</v>
      </c>
      <c r="C61" t="s">
        <v>116</v>
      </c>
      <c r="D61" s="2">
        <f t="shared" ref="D61:BO61" si="20">D13/D37-1</f>
        <v>-1.956721915285442E-2</v>
      </c>
      <c r="E61" s="2" t="e">
        <f t="shared" si="20"/>
        <v>#VALUE!</v>
      </c>
      <c r="F61" s="2">
        <f t="shared" si="20"/>
        <v>0.19594594594594605</v>
      </c>
      <c r="G61" s="2">
        <f t="shared" si="20"/>
        <v>-5.2681487725192433E-5</v>
      </c>
      <c r="H61" s="2">
        <f t="shared" si="20"/>
        <v>0</v>
      </c>
      <c r="I61" s="2">
        <f t="shared" si="20"/>
        <v>1.6752577319587569E-2</v>
      </c>
      <c r="J61" s="2">
        <f t="shared" si="20"/>
        <v>0</v>
      </c>
      <c r="K61" s="2">
        <f t="shared" si="20"/>
        <v>0</v>
      </c>
      <c r="L61" s="2">
        <f t="shared" si="20"/>
        <v>-3.0537937514681923E-3</v>
      </c>
      <c r="M61" s="2">
        <f t="shared" si="20"/>
        <v>0</v>
      </c>
      <c r="N61" s="2">
        <f t="shared" si="20"/>
        <v>0</v>
      </c>
      <c r="O61" s="2">
        <f t="shared" si="20"/>
        <v>0</v>
      </c>
      <c r="P61" s="2">
        <f t="shared" si="20"/>
        <v>0</v>
      </c>
      <c r="Q61" s="2">
        <f t="shared" si="20"/>
        <v>0</v>
      </c>
      <c r="R61" s="2" t="e">
        <f t="shared" si="20"/>
        <v>#DIV/0!</v>
      </c>
      <c r="S61" s="2"/>
      <c r="T61" s="2"/>
      <c r="U61" s="2"/>
      <c r="V61" s="2"/>
      <c r="W61" s="2"/>
      <c r="X61" s="2"/>
      <c r="Y61" s="2"/>
      <c r="Z61" s="2">
        <f t="shared" si="20"/>
        <v>-1.1263272265671254E-2</v>
      </c>
      <c r="AA61" s="2">
        <f t="shared" si="20"/>
        <v>0</v>
      </c>
      <c r="AB61" s="2">
        <f t="shared" si="20"/>
        <v>0</v>
      </c>
      <c r="AC61" s="2">
        <f t="shared" si="20"/>
        <v>0</v>
      </c>
      <c r="AD61" s="2">
        <f t="shared" si="20"/>
        <v>0</v>
      </c>
      <c r="AE61" s="2">
        <f t="shared" si="20"/>
        <v>0</v>
      </c>
      <c r="AF61" s="2">
        <f t="shared" si="20"/>
        <v>0</v>
      </c>
      <c r="AG61" s="2">
        <f t="shared" si="20"/>
        <v>0</v>
      </c>
      <c r="AH61" s="2">
        <f t="shared" si="20"/>
        <v>0</v>
      </c>
      <c r="AI61" s="2">
        <f t="shared" si="20"/>
        <v>0</v>
      </c>
      <c r="AJ61" s="2">
        <f t="shared" si="20"/>
        <v>0</v>
      </c>
      <c r="AK61" s="2" t="e">
        <f t="shared" si="20"/>
        <v>#VALUE!</v>
      </c>
      <c r="AL61" s="2" t="e">
        <f t="shared" si="20"/>
        <v>#VALUE!</v>
      </c>
      <c r="AM61" s="2">
        <f t="shared" si="20"/>
        <v>1.2024048096192397E-2</v>
      </c>
      <c r="AN61" s="2">
        <f t="shared" si="20"/>
        <v>0</v>
      </c>
      <c r="AO61" s="2">
        <f t="shared" si="20"/>
        <v>-5.1200000000000023E-2</v>
      </c>
      <c r="AP61" s="2">
        <f t="shared" si="20"/>
        <v>-0.20000000000000007</v>
      </c>
      <c r="AQ61" s="2">
        <f t="shared" si="20"/>
        <v>0</v>
      </c>
      <c r="AR61" s="2">
        <f t="shared" si="20"/>
        <v>0</v>
      </c>
      <c r="AS61" s="2">
        <f t="shared" si="20"/>
        <v>0</v>
      </c>
      <c r="AT61" s="2">
        <f t="shared" si="20"/>
        <v>0</v>
      </c>
      <c r="AU61" s="2">
        <f t="shared" si="20"/>
        <v>-4.2402826855123532E-3</v>
      </c>
      <c r="AV61" s="2">
        <f t="shared" si="20"/>
        <v>-5.6227120697374233E-2</v>
      </c>
      <c r="AW61" s="2">
        <f t="shared" si="20"/>
        <v>-6.2524551993086153E-2</v>
      </c>
      <c r="AX61" s="2">
        <f t="shared" si="20"/>
        <v>-5.8077209071755953E-2</v>
      </c>
      <c r="AY61" s="2">
        <f t="shared" si="20"/>
        <v>-6.3180842659867675E-2</v>
      </c>
      <c r="AZ61" s="2">
        <f t="shared" si="20"/>
        <v>0</v>
      </c>
      <c r="BA61" s="2">
        <f t="shared" si="20"/>
        <v>0</v>
      </c>
      <c r="BB61" s="2">
        <f t="shared" si="20"/>
        <v>0</v>
      </c>
      <c r="BC61" s="2">
        <f t="shared" si="20"/>
        <v>0</v>
      </c>
      <c r="BD61" s="2">
        <f t="shared" si="20"/>
        <v>0</v>
      </c>
      <c r="BE61" s="2">
        <f t="shared" si="20"/>
        <v>0</v>
      </c>
      <c r="BF61" s="2">
        <f t="shared" si="20"/>
        <v>0</v>
      </c>
      <c r="BG61" s="2">
        <f t="shared" si="20"/>
        <v>-8.3014746040415033E-2</v>
      </c>
      <c r="BH61" s="2">
        <f t="shared" si="20"/>
        <v>-4.4403550158504168E-2</v>
      </c>
      <c r="BI61" s="2">
        <f t="shared" si="20"/>
        <v>-4.7385493199937456E-2</v>
      </c>
      <c r="BJ61" s="2">
        <f t="shared" si="20"/>
        <v>0</v>
      </c>
      <c r="BK61" s="2">
        <f t="shared" si="20"/>
        <v>0</v>
      </c>
      <c r="BL61" s="2">
        <f t="shared" si="20"/>
        <v>0</v>
      </c>
      <c r="BM61" s="2">
        <f t="shared" si="20"/>
        <v>0</v>
      </c>
      <c r="BN61" s="2">
        <f t="shared" si="20"/>
        <v>0</v>
      </c>
      <c r="BO61" s="2">
        <f t="shared" si="20"/>
        <v>0</v>
      </c>
      <c r="BP61" s="15">
        <f t="shared" ref="BP61:CA61" si="21">BP13/BP37-1</f>
        <v>0</v>
      </c>
      <c r="BQ61" s="2">
        <f t="shared" si="21"/>
        <v>0</v>
      </c>
      <c r="BR61" s="2">
        <f t="shared" si="21"/>
        <v>0</v>
      </c>
      <c r="BS61" s="2">
        <f t="shared" si="21"/>
        <v>0</v>
      </c>
      <c r="BT61" s="2">
        <f t="shared" si="21"/>
        <v>0</v>
      </c>
      <c r="BU61" s="2">
        <f t="shared" si="21"/>
        <v>0</v>
      </c>
      <c r="BV61" s="2">
        <f t="shared" si="21"/>
        <v>0</v>
      </c>
      <c r="BW61" s="2">
        <f t="shared" si="21"/>
        <v>0</v>
      </c>
      <c r="BX61" s="2">
        <f t="shared" si="21"/>
        <v>3.1249999999998224E-3</v>
      </c>
      <c r="BY61" s="2">
        <f t="shared" si="21"/>
        <v>-7.4074074074074181E-3</v>
      </c>
      <c r="BZ61" s="2">
        <f t="shared" si="21"/>
        <v>-4.6854964036108337E-2</v>
      </c>
      <c r="CA61" s="2">
        <f t="shared" si="21"/>
        <v>-5.0154064451779945E-2</v>
      </c>
      <c r="CB61" t="s">
        <v>91</v>
      </c>
    </row>
    <row r="62" spans="1:80">
      <c r="A62" t="s">
        <v>80</v>
      </c>
      <c r="B62" t="s">
        <v>119</v>
      </c>
      <c r="C62" t="s">
        <v>98</v>
      </c>
      <c r="D62" s="2">
        <f t="shared" ref="D62:BO62" si="22">D14/D38-1</f>
        <v>9.9654377880184386E-2</v>
      </c>
      <c r="E62" s="2" t="e">
        <f t="shared" si="22"/>
        <v>#VALUE!</v>
      </c>
      <c r="F62" s="2">
        <f t="shared" si="22"/>
        <v>0.58333333333333348</v>
      </c>
      <c r="G62" s="2">
        <f t="shared" si="22"/>
        <v>-5.5111600992008292E-4</v>
      </c>
      <c r="H62" s="2">
        <f t="shared" si="22"/>
        <v>0</v>
      </c>
      <c r="I62" s="2">
        <f t="shared" si="22"/>
        <v>0</v>
      </c>
      <c r="J62" s="2">
        <f t="shared" si="22"/>
        <v>0</v>
      </c>
      <c r="K62" s="2">
        <f t="shared" si="22"/>
        <v>0</v>
      </c>
      <c r="L62" s="2">
        <f t="shared" si="22"/>
        <v>-1.2672665061463917E-4</v>
      </c>
      <c r="M62" s="2">
        <f t="shared" si="22"/>
        <v>0</v>
      </c>
      <c r="N62" s="2">
        <f t="shared" si="22"/>
        <v>0</v>
      </c>
      <c r="O62" s="2">
        <f t="shared" si="22"/>
        <v>0</v>
      </c>
      <c r="P62" s="2">
        <f t="shared" si="22"/>
        <v>0</v>
      </c>
      <c r="Q62" s="2">
        <f t="shared" si="22"/>
        <v>0</v>
      </c>
      <c r="R62" s="2" t="e">
        <f t="shared" si="22"/>
        <v>#DIV/0!</v>
      </c>
      <c r="S62" s="2"/>
      <c r="T62" s="2"/>
      <c r="U62" s="2"/>
      <c r="V62" s="2"/>
      <c r="W62" s="2"/>
      <c r="X62" s="2"/>
      <c r="Y62" s="2"/>
      <c r="Z62" s="2">
        <f t="shared" si="22"/>
        <v>-5.7222702774635259E-3</v>
      </c>
      <c r="AA62" s="2">
        <f t="shared" si="22"/>
        <v>0</v>
      </c>
      <c r="AB62" s="2">
        <f t="shared" si="22"/>
        <v>0</v>
      </c>
      <c r="AC62" s="2">
        <f t="shared" si="22"/>
        <v>0</v>
      </c>
      <c r="AD62" s="2">
        <f t="shared" si="22"/>
        <v>0</v>
      </c>
      <c r="AE62" s="2">
        <f t="shared" si="22"/>
        <v>0</v>
      </c>
      <c r="AF62" s="2">
        <f t="shared" si="22"/>
        <v>0</v>
      </c>
      <c r="AG62" s="2">
        <f t="shared" si="22"/>
        <v>0</v>
      </c>
      <c r="AH62" s="2">
        <f t="shared" si="22"/>
        <v>0</v>
      </c>
      <c r="AI62" s="2">
        <f t="shared" si="22"/>
        <v>0</v>
      </c>
      <c r="AJ62" s="2">
        <f t="shared" si="22"/>
        <v>0</v>
      </c>
      <c r="AK62" s="2" t="e">
        <f t="shared" si="22"/>
        <v>#VALUE!</v>
      </c>
      <c r="AL62" s="2" t="e">
        <f t="shared" si="22"/>
        <v>#VALUE!</v>
      </c>
      <c r="AM62" s="2">
        <f t="shared" si="22"/>
        <v>0.31746031746031744</v>
      </c>
      <c r="AN62" s="2">
        <f t="shared" si="22"/>
        <v>0</v>
      </c>
      <c r="AO62" s="2">
        <f t="shared" si="22"/>
        <v>-4.7169811320754707E-2</v>
      </c>
      <c r="AP62" s="2">
        <f t="shared" si="22"/>
        <v>-0.5</v>
      </c>
      <c r="AQ62" s="2">
        <f t="shared" si="22"/>
        <v>0</v>
      </c>
      <c r="AR62" s="2">
        <f t="shared" si="22"/>
        <v>0</v>
      </c>
      <c r="AS62" s="2">
        <f t="shared" si="22"/>
        <v>0</v>
      </c>
      <c r="AT62" s="2">
        <f t="shared" si="22"/>
        <v>0</v>
      </c>
      <c r="AU62" s="2">
        <f t="shared" si="22"/>
        <v>0</v>
      </c>
      <c r="AV62" s="2">
        <f t="shared" si="22"/>
        <v>-6.0670567807554643E-2</v>
      </c>
      <c r="AW62" s="2">
        <f t="shared" si="22"/>
        <v>-6.9114768463229059E-2</v>
      </c>
      <c r="AX62" s="2">
        <f t="shared" si="22"/>
        <v>-5.6222356022142317E-2</v>
      </c>
      <c r="AY62" s="2">
        <f t="shared" si="22"/>
        <v>-6.3583815028901758E-2</v>
      </c>
      <c r="AZ62" s="2">
        <f t="shared" si="22"/>
        <v>0</v>
      </c>
      <c r="BA62" s="2">
        <f t="shared" si="22"/>
        <v>0</v>
      </c>
      <c r="BB62" s="2">
        <f t="shared" si="22"/>
        <v>0</v>
      </c>
      <c r="BC62" s="2">
        <f t="shared" si="22"/>
        <v>0</v>
      </c>
      <c r="BD62" s="2">
        <f t="shared" si="22"/>
        <v>0</v>
      </c>
      <c r="BE62" s="2">
        <f t="shared" si="22"/>
        <v>0</v>
      </c>
      <c r="BF62" s="2">
        <f t="shared" si="22"/>
        <v>0</v>
      </c>
      <c r="BG62" s="2">
        <f t="shared" si="22"/>
        <v>-5.7142857142857051E-2</v>
      </c>
      <c r="BH62" s="2">
        <f t="shared" si="22"/>
        <v>-5.7520271307551663E-2</v>
      </c>
      <c r="BI62" s="2">
        <f t="shared" si="22"/>
        <v>-6.2227176353205294E-2</v>
      </c>
      <c r="BJ62" s="2">
        <f t="shared" si="22"/>
        <v>0</v>
      </c>
      <c r="BK62" s="2">
        <f t="shared" si="22"/>
        <v>0</v>
      </c>
      <c r="BL62" s="2">
        <f t="shared" si="22"/>
        <v>0</v>
      </c>
      <c r="BM62" s="2">
        <f t="shared" si="22"/>
        <v>0</v>
      </c>
      <c r="BN62" s="2">
        <f t="shared" si="22"/>
        <v>0</v>
      </c>
      <c r="BO62" s="2">
        <f t="shared" si="22"/>
        <v>0</v>
      </c>
      <c r="BP62" s="15">
        <f t="shared" ref="BP62:CA62" si="23">BP14/BP38-1</f>
        <v>0</v>
      </c>
      <c r="BQ62" s="2">
        <f t="shared" si="23"/>
        <v>0</v>
      </c>
      <c r="BR62" s="2">
        <f t="shared" si="23"/>
        <v>0</v>
      </c>
      <c r="BS62" s="2">
        <f t="shared" si="23"/>
        <v>0</v>
      </c>
      <c r="BT62" s="2">
        <f t="shared" si="23"/>
        <v>0</v>
      </c>
      <c r="BU62" s="2">
        <f t="shared" si="23"/>
        <v>0</v>
      </c>
      <c r="BV62" s="2">
        <f t="shared" si="23"/>
        <v>0</v>
      </c>
      <c r="BW62" s="2">
        <f t="shared" si="23"/>
        <v>0</v>
      </c>
      <c r="BX62" s="2">
        <f t="shared" si="23"/>
        <v>-0.10588235294117643</v>
      </c>
      <c r="BY62" s="2">
        <f t="shared" si="23"/>
        <v>-5.1724137931034364E-2</v>
      </c>
      <c r="BZ62" s="2">
        <f t="shared" si="23"/>
        <v>-4.2239248162037724E-2</v>
      </c>
      <c r="CA62" s="2">
        <f t="shared" si="23"/>
        <v>-4.2595447411913345E-2</v>
      </c>
      <c r="CB62" t="s">
        <v>91</v>
      </c>
    </row>
    <row r="63" spans="1:80">
      <c r="A63" t="s">
        <v>80</v>
      </c>
      <c r="B63" t="s">
        <v>121</v>
      </c>
      <c r="C63" t="s">
        <v>104</v>
      </c>
      <c r="D63" s="2">
        <f t="shared" ref="D63:BO63" si="24">D15/D39-1</f>
        <v>-9.9616858237548955E-3</v>
      </c>
      <c r="E63" s="2" t="e">
        <f t="shared" si="24"/>
        <v>#VALUE!</v>
      </c>
      <c r="F63" s="2">
        <f t="shared" si="24"/>
        <v>0.53448275862068972</v>
      </c>
      <c r="G63" s="2">
        <f t="shared" si="24"/>
        <v>1.3664935774793108E-4</v>
      </c>
      <c r="H63" s="2">
        <f t="shared" si="24"/>
        <v>0</v>
      </c>
      <c r="I63" s="2">
        <f t="shared" si="24"/>
        <v>1.449275362318847E-2</v>
      </c>
      <c r="J63" s="2">
        <f t="shared" si="24"/>
        <v>0</v>
      </c>
      <c r="K63" s="2">
        <f t="shared" si="24"/>
        <v>0</v>
      </c>
      <c r="L63" s="2">
        <f t="shared" si="24"/>
        <v>1.1171936096521229E-4</v>
      </c>
      <c r="M63" s="2">
        <f t="shared" si="24"/>
        <v>0</v>
      </c>
      <c r="N63" s="2">
        <f t="shared" si="24"/>
        <v>0</v>
      </c>
      <c r="O63" s="2">
        <f t="shared" si="24"/>
        <v>0</v>
      </c>
      <c r="P63" s="2">
        <f t="shared" si="24"/>
        <v>0</v>
      </c>
      <c r="Q63" s="2">
        <f t="shared" si="24"/>
        <v>0</v>
      </c>
      <c r="R63" s="2" t="e">
        <f t="shared" si="24"/>
        <v>#DIV/0!</v>
      </c>
      <c r="S63" s="2"/>
      <c r="T63" s="2"/>
      <c r="U63" s="2"/>
      <c r="V63" s="2"/>
      <c r="W63" s="2"/>
      <c r="X63" s="2"/>
      <c r="Y63" s="2"/>
      <c r="Z63" s="2">
        <f t="shared" si="24"/>
        <v>-4.4404973357016209E-3</v>
      </c>
      <c r="AA63" s="2">
        <f t="shared" si="24"/>
        <v>0</v>
      </c>
      <c r="AB63" s="2">
        <f t="shared" si="24"/>
        <v>0</v>
      </c>
      <c r="AC63" s="2">
        <f t="shared" si="24"/>
        <v>0</v>
      </c>
      <c r="AD63" s="2">
        <f t="shared" si="24"/>
        <v>0</v>
      </c>
      <c r="AE63" s="2">
        <f t="shared" si="24"/>
        <v>0</v>
      </c>
      <c r="AF63" s="2">
        <f t="shared" si="24"/>
        <v>0</v>
      </c>
      <c r="AG63" s="2">
        <f t="shared" si="24"/>
        <v>0</v>
      </c>
      <c r="AH63" s="2">
        <f t="shared" si="24"/>
        <v>0</v>
      </c>
      <c r="AI63" s="2">
        <f t="shared" si="24"/>
        <v>0</v>
      </c>
      <c r="AJ63" s="2">
        <f t="shared" si="24"/>
        <v>0</v>
      </c>
      <c r="AK63" s="2" t="e">
        <f t="shared" si="24"/>
        <v>#VALUE!</v>
      </c>
      <c r="AL63" s="2" t="e">
        <f t="shared" si="24"/>
        <v>#VALUE!</v>
      </c>
      <c r="AM63" s="2">
        <f t="shared" si="24"/>
        <v>0.22093023255813971</v>
      </c>
      <c r="AN63" s="2">
        <f t="shared" si="24"/>
        <v>0</v>
      </c>
      <c r="AO63" s="2">
        <f t="shared" si="24"/>
        <v>-0.11235955056179769</v>
      </c>
      <c r="AP63" s="2">
        <f t="shared" si="24"/>
        <v>0</v>
      </c>
      <c r="AQ63" s="2">
        <f t="shared" si="24"/>
        <v>0</v>
      </c>
      <c r="AR63" s="2">
        <f t="shared" si="24"/>
        <v>0</v>
      </c>
      <c r="AS63" s="2">
        <f t="shared" si="24"/>
        <v>0</v>
      </c>
      <c r="AT63" s="2">
        <f t="shared" si="24"/>
        <v>0</v>
      </c>
      <c r="AU63" s="2">
        <f t="shared" si="24"/>
        <v>-2.0000000000000018E-2</v>
      </c>
      <c r="AV63" s="2">
        <f t="shared" si="24"/>
        <v>-0.23548960533364283</v>
      </c>
      <c r="AW63" s="2">
        <f t="shared" si="24"/>
        <v>-0.24784389432459186</v>
      </c>
      <c r="AX63" s="2">
        <f t="shared" si="24"/>
        <v>-0.14958789469151623</v>
      </c>
      <c r="AY63" s="2">
        <f t="shared" si="24"/>
        <v>-0.15380867942999099</v>
      </c>
      <c r="AZ63" s="2">
        <f t="shared" si="24"/>
        <v>0</v>
      </c>
      <c r="BA63" s="2">
        <f t="shared" si="24"/>
        <v>0</v>
      </c>
      <c r="BB63" s="2">
        <f t="shared" si="24"/>
        <v>0</v>
      </c>
      <c r="BC63" s="2">
        <f t="shared" si="24"/>
        <v>0</v>
      </c>
      <c r="BD63" s="2">
        <f t="shared" si="24"/>
        <v>0</v>
      </c>
      <c r="BE63" s="2">
        <f t="shared" si="24"/>
        <v>0</v>
      </c>
      <c r="BF63" s="2">
        <f t="shared" si="24"/>
        <v>0</v>
      </c>
      <c r="BG63" s="2">
        <f t="shared" si="24"/>
        <v>-7.1547420965058173E-2</v>
      </c>
      <c r="BH63" s="2">
        <f t="shared" si="24"/>
        <v>-0.11863777176579438</v>
      </c>
      <c r="BI63" s="2">
        <f t="shared" si="24"/>
        <v>-0.11811468970934791</v>
      </c>
      <c r="BJ63" s="2">
        <f t="shared" si="24"/>
        <v>0</v>
      </c>
      <c r="BK63" s="2">
        <f t="shared" si="24"/>
        <v>0</v>
      </c>
      <c r="BL63" s="2">
        <f t="shared" si="24"/>
        <v>0</v>
      </c>
      <c r="BM63" s="2">
        <f t="shared" si="24"/>
        <v>0</v>
      </c>
      <c r="BN63" s="2">
        <f t="shared" si="24"/>
        <v>0</v>
      </c>
      <c r="BO63" s="2">
        <f t="shared" si="24"/>
        <v>0</v>
      </c>
      <c r="BP63" s="15">
        <f t="shared" ref="BP63:CA63" si="25">BP15/BP39-1</f>
        <v>0</v>
      </c>
      <c r="BQ63" s="2">
        <f t="shared" si="25"/>
        <v>0</v>
      </c>
      <c r="BR63" s="2">
        <f t="shared" si="25"/>
        <v>0</v>
      </c>
      <c r="BS63" s="2">
        <f t="shared" si="25"/>
        <v>0</v>
      </c>
      <c r="BT63" s="2">
        <f t="shared" si="25"/>
        <v>0</v>
      </c>
      <c r="BU63" s="2">
        <f t="shared" si="25"/>
        <v>0</v>
      </c>
      <c r="BV63" s="2">
        <f t="shared" si="25"/>
        <v>0</v>
      </c>
      <c r="BW63" s="2">
        <f t="shared" si="25"/>
        <v>0</v>
      </c>
      <c r="BX63" s="2">
        <f t="shared" si="25"/>
        <v>-0.171875</v>
      </c>
      <c r="BY63" s="2">
        <f t="shared" si="25"/>
        <v>-0.11320754716981141</v>
      </c>
      <c r="BZ63" s="2">
        <f t="shared" si="25"/>
        <v>-0.16032045490779623</v>
      </c>
      <c r="CA63" s="2">
        <f t="shared" si="25"/>
        <v>-0.16437664602588464</v>
      </c>
      <c r="CB63" t="s">
        <v>83</v>
      </c>
    </row>
    <row r="64" spans="1:80">
      <c r="A64" t="s">
        <v>80</v>
      </c>
      <c r="B64" t="s">
        <v>122</v>
      </c>
      <c r="C64" t="s">
        <v>123</v>
      </c>
      <c r="D64" s="2">
        <f t="shared" ref="D64:BO64" si="26">D16/D40-1</f>
        <v>2.184285865761848E-2</v>
      </c>
      <c r="E64" s="2" t="e">
        <f t="shared" si="26"/>
        <v>#VALUE!</v>
      </c>
      <c r="F64" s="2">
        <f t="shared" si="26"/>
        <v>0.52313167259786475</v>
      </c>
      <c r="G64" s="2">
        <f t="shared" si="26"/>
        <v>0</v>
      </c>
      <c r="H64" s="2">
        <f t="shared" si="26"/>
        <v>0</v>
      </c>
      <c r="I64" s="2">
        <f t="shared" si="26"/>
        <v>-3.9848197343453462E-2</v>
      </c>
      <c r="J64" s="2">
        <f t="shared" si="26"/>
        <v>0</v>
      </c>
      <c r="K64" s="2">
        <f t="shared" si="26"/>
        <v>0</v>
      </c>
      <c r="L64" s="2">
        <f t="shared" si="26"/>
        <v>-1.4155712841253942E-3</v>
      </c>
      <c r="M64" s="2">
        <f t="shared" si="26"/>
        <v>0</v>
      </c>
      <c r="N64" s="2">
        <f t="shared" si="26"/>
        <v>0</v>
      </c>
      <c r="O64" s="2">
        <f t="shared" si="26"/>
        <v>0</v>
      </c>
      <c r="P64" s="2">
        <f t="shared" si="26"/>
        <v>0</v>
      </c>
      <c r="Q64" s="2">
        <f t="shared" si="26"/>
        <v>0</v>
      </c>
      <c r="R64" s="2">
        <f t="shared" si="26"/>
        <v>0</v>
      </c>
      <c r="S64" s="2"/>
      <c r="T64" s="2"/>
      <c r="U64" s="2"/>
      <c r="V64" s="2"/>
      <c r="W64" s="2"/>
      <c r="X64" s="2"/>
      <c r="Y64" s="2"/>
      <c r="Z64" s="2">
        <f t="shared" si="26"/>
        <v>-3.9642814239378987E-3</v>
      </c>
      <c r="AA64" s="2">
        <f t="shared" si="26"/>
        <v>0</v>
      </c>
      <c r="AB64" s="2">
        <f t="shared" si="26"/>
        <v>0</v>
      </c>
      <c r="AC64" s="2">
        <f t="shared" si="26"/>
        <v>0</v>
      </c>
      <c r="AD64" s="2">
        <f t="shared" si="26"/>
        <v>0</v>
      </c>
      <c r="AE64" s="2">
        <f t="shared" si="26"/>
        <v>0</v>
      </c>
      <c r="AF64" s="2">
        <f t="shared" si="26"/>
        <v>0</v>
      </c>
      <c r="AG64" s="2">
        <f t="shared" si="26"/>
        <v>0</v>
      </c>
      <c r="AH64" s="2">
        <f t="shared" si="26"/>
        <v>0</v>
      </c>
      <c r="AI64" s="2">
        <f t="shared" si="26"/>
        <v>0</v>
      </c>
      <c r="AJ64" s="2">
        <f t="shared" si="26"/>
        <v>0</v>
      </c>
      <c r="AK64" s="2" t="e">
        <f t="shared" si="26"/>
        <v>#VALUE!</v>
      </c>
      <c r="AL64" s="2" t="e">
        <f t="shared" si="26"/>
        <v>#VALUE!</v>
      </c>
      <c r="AM64" s="2">
        <f t="shared" si="26"/>
        <v>5.6034482758620774E-2</v>
      </c>
      <c r="AN64" s="2">
        <f t="shared" si="26"/>
        <v>0</v>
      </c>
      <c r="AO64" s="2">
        <f t="shared" si="26"/>
        <v>2.0833333333333481E-2</v>
      </c>
      <c r="AP64" s="2">
        <f t="shared" si="26"/>
        <v>0.25</v>
      </c>
      <c r="AQ64" s="2">
        <f t="shared" si="26"/>
        <v>0</v>
      </c>
      <c r="AR64" s="2">
        <f t="shared" si="26"/>
        <v>0</v>
      </c>
      <c r="AS64" s="2">
        <f t="shared" si="26"/>
        <v>0</v>
      </c>
      <c r="AT64" s="2">
        <f t="shared" si="26"/>
        <v>0</v>
      </c>
      <c r="AU64" s="2">
        <f t="shared" si="26"/>
        <v>2.4038461538461453E-2</v>
      </c>
      <c r="AV64" s="2">
        <f t="shared" si="26"/>
        <v>6.498999574590214E-2</v>
      </c>
      <c r="AW64" s="2">
        <f t="shared" si="26"/>
        <v>6.8328151529183367E-2</v>
      </c>
      <c r="AX64" s="2">
        <f t="shared" si="26"/>
        <v>5.2132482190766938E-2</v>
      </c>
      <c r="AY64" s="2">
        <f t="shared" si="26"/>
        <v>5.3065078442765756E-2</v>
      </c>
      <c r="AZ64" s="2">
        <f t="shared" si="26"/>
        <v>0</v>
      </c>
      <c r="BA64" s="2">
        <f t="shared" si="26"/>
        <v>0</v>
      </c>
      <c r="BB64" s="2">
        <f t="shared" si="26"/>
        <v>0</v>
      </c>
      <c r="BC64" s="2">
        <f t="shared" si="26"/>
        <v>0</v>
      </c>
      <c r="BD64" s="2">
        <f t="shared" si="26"/>
        <v>0</v>
      </c>
      <c r="BE64" s="2">
        <f t="shared" si="26"/>
        <v>0</v>
      </c>
      <c r="BF64" s="2">
        <f t="shared" si="26"/>
        <v>0</v>
      </c>
      <c r="BG64" s="2">
        <f t="shared" si="26"/>
        <v>6.7081935793005254E-3</v>
      </c>
      <c r="BH64" s="2">
        <f t="shared" si="26"/>
        <v>3.6882771733096398E-2</v>
      </c>
      <c r="BI64" s="2">
        <f t="shared" si="26"/>
        <v>3.8896019076838817E-2</v>
      </c>
      <c r="BJ64" s="2">
        <f t="shared" si="26"/>
        <v>0</v>
      </c>
      <c r="BK64" s="2">
        <f t="shared" si="26"/>
        <v>0</v>
      </c>
      <c r="BL64" s="2">
        <f t="shared" si="26"/>
        <v>0</v>
      </c>
      <c r="BM64" s="2">
        <f t="shared" si="26"/>
        <v>0</v>
      </c>
      <c r="BN64" s="2">
        <f t="shared" si="26"/>
        <v>0</v>
      </c>
      <c r="BO64" s="2">
        <f t="shared" si="26"/>
        <v>0</v>
      </c>
      <c r="BP64" s="15">
        <f t="shared" ref="BP64:CA64" si="27">BP16/BP40-1</f>
        <v>0</v>
      </c>
      <c r="BQ64" s="2">
        <f t="shared" si="27"/>
        <v>0</v>
      </c>
      <c r="BR64" s="2">
        <f t="shared" si="27"/>
        <v>0</v>
      </c>
      <c r="BS64" s="2">
        <f t="shared" si="27"/>
        <v>0</v>
      </c>
      <c r="BT64" s="2" t="e">
        <f t="shared" si="27"/>
        <v>#DIV/0!</v>
      </c>
      <c r="BU64" s="2" t="e">
        <f t="shared" si="27"/>
        <v>#DIV/0!</v>
      </c>
      <c r="BV64" s="2">
        <f t="shared" si="27"/>
        <v>0</v>
      </c>
      <c r="BW64" s="2">
        <f t="shared" si="27"/>
        <v>0</v>
      </c>
      <c r="BX64" s="2">
        <f t="shared" si="27"/>
        <v>-0.23809523809523814</v>
      </c>
      <c r="BY64" s="2">
        <f t="shared" si="27"/>
        <v>-0.17112299465240643</v>
      </c>
      <c r="BZ64" s="2">
        <f t="shared" si="27"/>
        <v>-1.9604671622883929E-2</v>
      </c>
      <c r="CA64" s="2">
        <f t="shared" si="27"/>
        <v>-1.4566234167836978E-2</v>
      </c>
      <c r="CB64" t="s">
        <v>138</v>
      </c>
    </row>
    <row r="65" spans="1:80">
      <c r="A65" t="s">
        <v>80</v>
      </c>
      <c r="B65" t="s">
        <v>126</v>
      </c>
      <c r="C65" t="s">
        <v>112</v>
      </c>
      <c r="D65" s="2">
        <f t="shared" ref="D65:BO65" si="28">D17/D41-1</f>
        <v>2.4999999999999911E-2</v>
      </c>
      <c r="E65" s="2" t="e">
        <f t="shared" si="28"/>
        <v>#VALUE!</v>
      </c>
      <c r="F65" s="2">
        <f t="shared" si="28"/>
        <v>0.11494252873563227</v>
      </c>
      <c r="G65" s="2">
        <f t="shared" si="28"/>
        <v>0</v>
      </c>
      <c r="H65" s="2">
        <f t="shared" si="28"/>
        <v>0</v>
      </c>
      <c r="I65" s="2">
        <f t="shared" si="28"/>
        <v>-1.5748031496062964E-2</v>
      </c>
      <c r="J65" s="2">
        <f t="shared" si="28"/>
        <v>0</v>
      </c>
      <c r="K65" s="2">
        <f t="shared" si="28"/>
        <v>0</v>
      </c>
      <c r="L65" s="2">
        <f t="shared" si="28"/>
        <v>0</v>
      </c>
      <c r="M65" s="2">
        <f t="shared" si="28"/>
        <v>0</v>
      </c>
      <c r="N65" s="2">
        <f t="shared" si="28"/>
        <v>0</v>
      </c>
      <c r="O65" s="2">
        <f t="shared" si="28"/>
        <v>0</v>
      </c>
      <c r="P65" s="2">
        <f t="shared" si="28"/>
        <v>0</v>
      </c>
      <c r="Q65" s="2" t="e">
        <f t="shared" si="28"/>
        <v>#DIV/0!</v>
      </c>
      <c r="R65" s="2">
        <f t="shared" si="28"/>
        <v>0</v>
      </c>
      <c r="S65" s="2"/>
      <c r="T65" s="2"/>
      <c r="U65" s="2"/>
      <c r="V65" s="2"/>
      <c r="W65" s="2"/>
      <c r="X65" s="2"/>
      <c r="Y65" s="2"/>
      <c r="Z65" s="2">
        <f t="shared" si="28"/>
        <v>-4.3456217860505797E-3</v>
      </c>
      <c r="AA65" s="2">
        <f t="shared" si="28"/>
        <v>0</v>
      </c>
      <c r="AB65" s="2">
        <f t="shared" si="28"/>
        <v>0</v>
      </c>
      <c r="AC65" s="2">
        <f t="shared" si="28"/>
        <v>0</v>
      </c>
      <c r="AD65" s="2">
        <f t="shared" si="28"/>
        <v>0</v>
      </c>
      <c r="AE65" s="2">
        <f t="shared" si="28"/>
        <v>0</v>
      </c>
      <c r="AF65" s="2">
        <f t="shared" si="28"/>
        <v>0</v>
      </c>
      <c r="AG65" s="2">
        <f t="shared" si="28"/>
        <v>0</v>
      </c>
      <c r="AH65" s="2">
        <f t="shared" si="28"/>
        <v>0</v>
      </c>
      <c r="AI65" s="2">
        <f t="shared" si="28"/>
        <v>0</v>
      </c>
      <c r="AJ65" s="2">
        <f t="shared" si="28"/>
        <v>0</v>
      </c>
      <c r="AK65" s="2" t="e">
        <f t="shared" si="28"/>
        <v>#VALUE!</v>
      </c>
      <c r="AL65" s="2" t="e">
        <f t="shared" si="28"/>
        <v>#VALUE!</v>
      </c>
      <c r="AM65" s="2">
        <f t="shared" si="28"/>
        <v>3.3707865168539408E-2</v>
      </c>
      <c r="AN65" s="2">
        <f t="shared" si="28"/>
        <v>0</v>
      </c>
      <c r="AO65" s="2">
        <f t="shared" si="28"/>
        <v>0</v>
      </c>
      <c r="AP65" s="2">
        <f t="shared" si="28"/>
        <v>0</v>
      </c>
      <c r="AQ65" s="2">
        <f t="shared" si="28"/>
        <v>0</v>
      </c>
      <c r="AR65" s="2">
        <f t="shared" si="28"/>
        <v>0</v>
      </c>
      <c r="AS65" s="2">
        <f t="shared" si="28"/>
        <v>0</v>
      </c>
      <c r="AT65" s="2">
        <f t="shared" si="28"/>
        <v>0</v>
      </c>
      <c r="AU65" s="2">
        <f t="shared" si="28"/>
        <v>-2.2988505747126409E-2</v>
      </c>
      <c r="AV65" s="2">
        <f t="shared" si="28"/>
        <v>3.9628206187170001E-2</v>
      </c>
      <c r="AW65" s="2">
        <f t="shared" si="28"/>
        <v>4.5270613404790883E-2</v>
      </c>
      <c r="AX65" s="2">
        <f t="shared" si="28"/>
        <v>4.2451202278498634E-2</v>
      </c>
      <c r="AY65" s="2">
        <f t="shared" si="28"/>
        <v>4.8876633863691676E-2</v>
      </c>
      <c r="AZ65" s="2">
        <f t="shared" si="28"/>
        <v>0</v>
      </c>
      <c r="BA65" s="2">
        <f t="shared" si="28"/>
        <v>0</v>
      </c>
      <c r="BB65" s="2">
        <f t="shared" si="28"/>
        <v>0</v>
      </c>
      <c r="BC65" s="2">
        <f t="shared" si="28"/>
        <v>0</v>
      </c>
      <c r="BD65" s="2">
        <f t="shared" si="28"/>
        <v>0</v>
      </c>
      <c r="BE65" s="2">
        <f t="shared" si="28"/>
        <v>0</v>
      </c>
      <c r="BF65" s="2">
        <f t="shared" si="28"/>
        <v>0</v>
      </c>
      <c r="BG65" s="2">
        <f t="shared" si="28"/>
        <v>-8.3749999999999991E-2</v>
      </c>
      <c r="BH65" s="2">
        <f t="shared" si="28"/>
        <v>-4.3917060108888739E-2</v>
      </c>
      <c r="BI65" s="2">
        <f t="shared" si="28"/>
        <v>-4.2094092677750217E-2</v>
      </c>
      <c r="BJ65" s="2">
        <f t="shared" si="28"/>
        <v>0</v>
      </c>
      <c r="BK65" s="2">
        <f t="shared" si="28"/>
        <v>0</v>
      </c>
      <c r="BL65" s="2">
        <f t="shared" si="28"/>
        <v>0</v>
      </c>
      <c r="BM65" s="2">
        <f t="shared" si="28"/>
        <v>0</v>
      </c>
      <c r="BN65" s="2">
        <f t="shared" si="28"/>
        <v>0</v>
      </c>
      <c r="BO65" s="2">
        <f t="shared" si="28"/>
        <v>0</v>
      </c>
      <c r="BP65" s="15">
        <f t="shared" ref="BP65:CA65" si="29">BP17/BP41-1</f>
        <v>0</v>
      </c>
      <c r="BQ65" s="2">
        <f t="shared" si="29"/>
        <v>0</v>
      </c>
      <c r="BR65" s="2">
        <f t="shared" si="29"/>
        <v>0</v>
      </c>
      <c r="BS65" s="2">
        <f t="shared" si="29"/>
        <v>0</v>
      </c>
      <c r="BT65" s="2" t="e">
        <f t="shared" si="29"/>
        <v>#DIV/0!</v>
      </c>
      <c r="BU65" s="2" t="e">
        <f t="shared" si="29"/>
        <v>#DIV/0!</v>
      </c>
      <c r="BV65" s="2">
        <f t="shared" si="29"/>
        <v>0</v>
      </c>
      <c r="BW65" s="2">
        <f t="shared" si="29"/>
        <v>0</v>
      </c>
      <c r="BX65" s="2">
        <f t="shared" si="29"/>
        <v>-0.22807017543859642</v>
      </c>
      <c r="BY65" s="2">
        <f t="shared" si="29"/>
        <v>-8.0000000000000071E-2</v>
      </c>
      <c r="BZ65" s="2">
        <f t="shared" si="29"/>
        <v>-0.17898206023216168</v>
      </c>
      <c r="CA65" s="2">
        <f t="shared" si="29"/>
        <v>-0.18461030270627377</v>
      </c>
      <c r="CB65" t="s">
        <v>83</v>
      </c>
    </row>
    <row r="66" spans="1:80">
      <c r="A66" t="s">
        <v>80</v>
      </c>
      <c r="B66" t="s">
        <v>127</v>
      </c>
      <c r="C66" t="s">
        <v>93</v>
      </c>
      <c r="D66" s="2">
        <f t="shared" ref="D66:BO66" si="30">D18/D42-1</f>
        <v>-4.6374159952148108E-2</v>
      </c>
      <c r="E66" s="2" t="e">
        <f t="shared" si="30"/>
        <v>#VALUE!</v>
      </c>
      <c r="F66" s="2">
        <f t="shared" si="30"/>
        <v>-5.4263565891472965E-2</v>
      </c>
      <c r="G66" s="2">
        <f t="shared" si="30"/>
        <v>-1.1267605633802358E-4</v>
      </c>
      <c r="H66" s="2">
        <f t="shared" si="30"/>
        <v>0</v>
      </c>
      <c r="I66" s="2">
        <f t="shared" si="30"/>
        <v>-5.3657426718743961E-2</v>
      </c>
      <c r="J66" s="2">
        <f t="shared" si="30"/>
        <v>0</v>
      </c>
      <c r="K66" s="2">
        <f t="shared" si="30"/>
        <v>0</v>
      </c>
      <c r="L66" s="2">
        <f t="shared" si="30"/>
        <v>-9.6698439010911574E-4</v>
      </c>
      <c r="M66" s="2">
        <f t="shared" si="30"/>
        <v>0</v>
      </c>
      <c r="N66" s="2">
        <f t="shared" si="30"/>
        <v>0</v>
      </c>
      <c r="O66" s="2">
        <f t="shared" si="30"/>
        <v>0</v>
      </c>
      <c r="P66" s="2">
        <f t="shared" si="30"/>
        <v>0</v>
      </c>
      <c r="Q66" s="2" t="e">
        <f t="shared" si="30"/>
        <v>#DIV/0!</v>
      </c>
      <c r="R66" s="2" t="e">
        <f t="shared" si="30"/>
        <v>#DIV/0!</v>
      </c>
      <c r="S66" s="2"/>
      <c r="T66" s="2"/>
      <c r="U66" s="2"/>
      <c r="V66" s="2"/>
      <c r="W66" s="2"/>
      <c r="X66" s="2"/>
      <c r="Y66" s="2"/>
      <c r="Z66" s="2">
        <f t="shared" si="30"/>
        <v>-3.1981279251169781E-3</v>
      </c>
      <c r="AA66" s="2">
        <f t="shared" si="30"/>
        <v>0</v>
      </c>
      <c r="AB66" s="2">
        <f t="shared" si="30"/>
        <v>0</v>
      </c>
      <c r="AC66" s="2">
        <f t="shared" si="30"/>
        <v>0</v>
      </c>
      <c r="AD66" s="2">
        <f t="shared" si="30"/>
        <v>0</v>
      </c>
      <c r="AE66" s="2">
        <f t="shared" si="30"/>
        <v>0</v>
      </c>
      <c r="AF66" s="2">
        <f t="shared" si="30"/>
        <v>0</v>
      </c>
      <c r="AG66" s="2">
        <f t="shared" si="30"/>
        <v>0</v>
      </c>
      <c r="AH66" s="2">
        <f t="shared" si="30"/>
        <v>0</v>
      </c>
      <c r="AI66" s="2">
        <f t="shared" si="30"/>
        <v>0</v>
      </c>
      <c r="AJ66" s="2">
        <f t="shared" si="30"/>
        <v>0</v>
      </c>
      <c r="AK66" s="2" t="e">
        <f t="shared" si="30"/>
        <v>#VALUE!</v>
      </c>
      <c r="AL66" s="2" t="e">
        <f t="shared" si="30"/>
        <v>#VALUE!</v>
      </c>
      <c r="AM66" s="2">
        <f t="shared" si="30"/>
        <v>9.3922651933701529E-2</v>
      </c>
      <c r="AN66" s="2">
        <f t="shared" si="30"/>
        <v>0</v>
      </c>
      <c r="AO66" s="2">
        <f t="shared" si="30"/>
        <v>-5.3435114503816883E-2</v>
      </c>
      <c r="AP66" s="2">
        <f t="shared" si="30"/>
        <v>0</v>
      </c>
      <c r="AQ66" s="2">
        <f t="shared" si="30"/>
        <v>0</v>
      </c>
      <c r="AR66" s="2">
        <f t="shared" si="30"/>
        <v>0</v>
      </c>
      <c r="AS66" s="2">
        <f t="shared" si="30"/>
        <v>0</v>
      </c>
      <c r="AT66" s="2">
        <f t="shared" si="30"/>
        <v>0</v>
      </c>
      <c r="AU66" s="2">
        <f t="shared" si="30"/>
        <v>0</v>
      </c>
      <c r="AV66" s="2">
        <f t="shared" si="30"/>
        <v>-0.13567739433889114</v>
      </c>
      <c r="AW66" s="2">
        <f t="shared" si="30"/>
        <v>-0.14722811160265936</v>
      </c>
      <c r="AX66" s="2">
        <f t="shared" si="30"/>
        <v>-0.10613226383693342</v>
      </c>
      <c r="AY66" s="2">
        <f t="shared" si="30"/>
        <v>-0.11583767961953606</v>
      </c>
      <c r="AZ66" s="2">
        <f t="shared" si="30"/>
        <v>0</v>
      </c>
      <c r="BA66" s="2">
        <f t="shared" si="30"/>
        <v>0</v>
      </c>
      <c r="BB66" s="2">
        <f t="shared" si="30"/>
        <v>0</v>
      </c>
      <c r="BC66" s="2">
        <f t="shared" si="30"/>
        <v>0</v>
      </c>
      <c r="BD66" s="2">
        <f t="shared" si="30"/>
        <v>0</v>
      </c>
      <c r="BE66" s="2">
        <f t="shared" si="30"/>
        <v>0</v>
      </c>
      <c r="BF66" s="2">
        <f t="shared" si="30"/>
        <v>0</v>
      </c>
      <c r="BG66" s="2">
        <f t="shared" si="30"/>
        <v>-2.5525525525525561E-2</v>
      </c>
      <c r="BH66" s="2">
        <f t="shared" si="30"/>
        <v>-5.3978066499022037E-2</v>
      </c>
      <c r="BI66" s="2">
        <f t="shared" si="30"/>
        <v>-5.0774509206813367E-2</v>
      </c>
      <c r="BJ66" s="2">
        <f t="shared" si="30"/>
        <v>0</v>
      </c>
      <c r="BK66" s="2">
        <f t="shared" si="30"/>
        <v>0</v>
      </c>
      <c r="BL66" s="2">
        <f t="shared" si="30"/>
        <v>0</v>
      </c>
      <c r="BM66" s="2">
        <f t="shared" si="30"/>
        <v>0</v>
      </c>
      <c r="BN66" s="2">
        <f t="shared" si="30"/>
        <v>0</v>
      </c>
      <c r="BO66" s="2">
        <f t="shared" si="30"/>
        <v>0</v>
      </c>
      <c r="BP66" s="15">
        <f t="shared" ref="BP66:CA66" si="31">BP18/BP42-1</f>
        <v>0</v>
      </c>
      <c r="BQ66" s="2">
        <f t="shared" si="31"/>
        <v>0</v>
      </c>
      <c r="BR66" s="2">
        <f t="shared" si="31"/>
        <v>0</v>
      </c>
      <c r="BS66" s="2">
        <f t="shared" si="31"/>
        <v>0</v>
      </c>
      <c r="BT66" s="2" t="e">
        <f t="shared" si="31"/>
        <v>#DIV/0!</v>
      </c>
      <c r="BU66" s="2" t="e">
        <f t="shared" si="31"/>
        <v>#DIV/0!</v>
      </c>
      <c r="BV66" s="2">
        <f t="shared" si="31"/>
        <v>0</v>
      </c>
      <c r="BW66" s="2">
        <f t="shared" si="31"/>
        <v>0</v>
      </c>
      <c r="BX66" s="2">
        <f t="shared" si="31"/>
        <v>0.35483870967741926</v>
      </c>
      <c r="BY66" s="2">
        <f t="shared" si="31"/>
        <v>0.25</v>
      </c>
      <c r="BZ66" s="2">
        <f t="shared" si="31"/>
        <v>0.29656968540638173</v>
      </c>
      <c r="CA66" s="2">
        <f t="shared" si="31"/>
        <v>0.30839046634110501</v>
      </c>
      <c r="CB66" t="s">
        <v>83</v>
      </c>
    </row>
    <row r="67" spans="1:80">
      <c r="A67" t="s">
        <v>80</v>
      </c>
      <c r="B67" t="s">
        <v>128</v>
      </c>
      <c r="C67" t="s">
        <v>129</v>
      </c>
      <c r="D67" s="2">
        <f t="shared" ref="D67:BO67" si="32">D19/D43-1</f>
        <v>7.5966850828728116E-3</v>
      </c>
      <c r="E67" s="2" t="e">
        <f t="shared" si="32"/>
        <v>#VALUE!</v>
      </c>
      <c r="F67" s="2">
        <f t="shared" si="32"/>
        <v>0.49180327868852469</v>
      </c>
      <c r="G67" s="2">
        <f t="shared" si="32"/>
        <v>0</v>
      </c>
      <c r="H67" s="2">
        <f t="shared" si="32"/>
        <v>0</v>
      </c>
      <c r="I67" s="2">
        <f t="shared" si="32"/>
        <v>-0.13684210526315788</v>
      </c>
      <c r="J67" s="2">
        <f t="shared" si="32"/>
        <v>0</v>
      </c>
      <c r="K67" s="2">
        <f t="shared" si="32"/>
        <v>0</v>
      </c>
      <c r="L67" s="2">
        <f t="shared" si="32"/>
        <v>0</v>
      </c>
      <c r="M67" s="2">
        <f t="shared" si="32"/>
        <v>0</v>
      </c>
      <c r="N67" s="2">
        <f t="shared" si="32"/>
        <v>0</v>
      </c>
      <c r="O67" s="2">
        <f t="shared" si="32"/>
        <v>0</v>
      </c>
      <c r="P67" s="2">
        <f t="shared" si="32"/>
        <v>0</v>
      </c>
      <c r="Q67" s="2">
        <f t="shared" si="32"/>
        <v>0</v>
      </c>
      <c r="R67" s="2">
        <f t="shared" si="32"/>
        <v>0</v>
      </c>
      <c r="S67" s="2"/>
      <c r="T67" s="2"/>
      <c r="U67" s="2"/>
      <c r="V67" s="2"/>
      <c r="W67" s="2"/>
      <c r="X67" s="2"/>
      <c r="Y67" s="2"/>
      <c r="Z67" s="2">
        <f t="shared" si="32"/>
        <v>-1.2326656394453517E-3</v>
      </c>
      <c r="AA67" s="2">
        <f t="shared" si="32"/>
        <v>0</v>
      </c>
      <c r="AB67" s="2">
        <f t="shared" si="32"/>
        <v>0</v>
      </c>
      <c r="AC67" s="2">
        <f t="shared" si="32"/>
        <v>0</v>
      </c>
      <c r="AD67" s="2">
        <f t="shared" si="32"/>
        <v>0</v>
      </c>
      <c r="AE67" s="2">
        <f t="shared" si="32"/>
        <v>0</v>
      </c>
      <c r="AF67" s="2">
        <f t="shared" si="32"/>
        <v>0</v>
      </c>
      <c r="AG67" s="2">
        <f t="shared" si="32"/>
        <v>0</v>
      </c>
      <c r="AH67" s="2">
        <f t="shared" si="32"/>
        <v>0</v>
      </c>
      <c r="AI67" s="2">
        <f t="shared" si="32"/>
        <v>0</v>
      </c>
      <c r="AJ67" s="2">
        <f t="shared" si="32"/>
        <v>0</v>
      </c>
      <c r="AK67" s="2" t="e">
        <f t="shared" si="32"/>
        <v>#VALUE!</v>
      </c>
      <c r="AL67" s="2" t="e">
        <f t="shared" si="32"/>
        <v>#VALUE!</v>
      </c>
      <c r="AM67" s="2">
        <f t="shared" si="32"/>
        <v>-0.10714285714285721</v>
      </c>
      <c r="AN67" s="2">
        <f t="shared" si="32"/>
        <v>0</v>
      </c>
      <c r="AO67" s="2">
        <f t="shared" si="32"/>
        <v>-1.4925373134328401E-2</v>
      </c>
      <c r="AP67" s="2" t="e">
        <f t="shared" si="32"/>
        <v>#DIV/0!</v>
      </c>
      <c r="AQ67" s="2">
        <f t="shared" si="32"/>
        <v>0</v>
      </c>
      <c r="AR67" s="2">
        <f t="shared" si="32"/>
        <v>0</v>
      </c>
      <c r="AS67" s="2">
        <f t="shared" si="32"/>
        <v>0</v>
      </c>
      <c r="AT67" s="2">
        <f t="shared" si="32"/>
        <v>0</v>
      </c>
      <c r="AU67" s="2">
        <f t="shared" si="32"/>
        <v>5.12820512820511E-2</v>
      </c>
      <c r="AV67" s="2">
        <f t="shared" si="32"/>
        <v>-5.1180542644985172E-3</v>
      </c>
      <c r="AW67" s="2">
        <f t="shared" si="32"/>
        <v>-4.4053436753711539E-3</v>
      </c>
      <c r="AX67" s="2">
        <f t="shared" si="32"/>
        <v>4.0279046590814271E-3</v>
      </c>
      <c r="AY67" s="2">
        <f t="shared" si="32"/>
        <v>1.4731166470387524E-3</v>
      </c>
      <c r="AZ67" s="2">
        <f t="shared" si="32"/>
        <v>0</v>
      </c>
      <c r="BA67" s="2">
        <f t="shared" si="32"/>
        <v>0</v>
      </c>
      <c r="BB67" s="2">
        <f t="shared" si="32"/>
        <v>0</v>
      </c>
      <c r="BC67" s="2">
        <f t="shared" si="32"/>
        <v>0</v>
      </c>
      <c r="BD67" s="2">
        <f t="shared" si="32"/>
        <v>0</v>
      </c>
      <c r="BE67" s="2">
        <f t="shared" si="32"/>
        <v>0</v>
      </c>
      <c r="BF67" s="2">
        <f t="shared" si="32"/>
        <v>0</v>
      </c>
      <c r="BG67" s="2">
        <f t="shared" si="32"/>
        <v>4.5248868778280382E-3</v>
      </c>
      <c r="BH67" s="2">
        <f t="shared" si="32"/>
        <v>1.8864292589027665E-2</v>
      </c>
      <c r="BI67" s="2">
        <f t="shared" si="32"/>
        <v>2.5085285518317457E-2</v>
      </c>
      <c r="BJ67" s="2">
        <f t="shared" si="32"/>
        <v>0</v>
      </c>
      <c r="BK67" s="2">
        <f t="shared" si="32"/>
        <v>0</v>
      </c>
      <c r="BL67" s="2">
        <f t="shared" si="32"/>
        <v>0</v>
      </c>
      <c r="BM67" s="2">
        <f t="shared" si="32"/>
        <v>0</v>
      </c>
      <c r="BN67" s="2">
        <f t="shared" si="32"/>
        <v>0</v>
      </c>
      <c r="BO67" s="2">
        <f t="shared" si="32"/>
        <v>0</v>
      </c>
      <c r="BP67" s="15">
        <f t="shared" ref="BP67:CA67" si="33">BP19/BP43-1</f>
        <v>0</v>
      </c>
      <c r="BQ67" s="2">
        <f t="shared" si="33"/>
        <v>0</v>
      </c>
      <c r="BR67" s="2">
        <f t="shared" si="33"/>
        <v>0</v>
      </c>
      <c r="BS67" s="2">
        <f t="shared" si="33"/>
        <v>0</v>
      </c>
      <c r="BT67" s="2">
        <f t="shared" si="33"/>
        <v>0</v>
      </c>
      <c r="BU67" s="2">
        <f t="shared" si="33"/>
        <v>0</v>
      </c>
      <c r="BV67" s="2">
        <f t="shared" si="33"/>
        <v>0</v>
      </c>
      <c r="BW67" s="2">
        <f t="shared" si="33"/>
        <v>0</v>
      </c>
      <c r="BX67" s="2">
        <f t="shared" si="33"/>
        <v>-0.21052631578947367</v>
      </c>
      <c r="BY67" s="2">
        <f t="shared" si="33"/>
        <v>-7.1428571428571397E-2</v>
      </c>
      <c r="BZ67" s="2">
        <f t="shared" si="33"/>
        <v>-0.12898694787794973</v>
      </c>
      <c r="CA67" s="2">
        <f t="shared" si="33"/>
        <v>-0.13342052623480538</v>
      </c>
      <c r="CB67" t="s">
        <v>83</v>
      </c>
    </row>
    <row r="68" spans="1:80">
      <c r="A68" t="s">
        <v>80</v>
      </c>
      <c r="B68" t="s">
        <v>130</v>
      </c>
      <c r="C68" t="s">
        <v>104</v>
      </c>
      <c r="D68" s="2">
        <f t="shared" ref="D68:BO68" si="34">D20/D44-1</f>
        <v>-2.3123788424259217E-2</v>
      </c>
      <c r="E68" s="2" t="e">
        <f t="shared" si="34"/>
        <v>#VALUE!</v>
      </c>
      <c r="F68" s="2">
        <f t="shared" si="34"/>
        <v>0.26778242677824249</v>
      </c>
      <c r="G68" s="2">
        <f t="shared" si="34"/>
        <v>6.8813652628785249E-5</v>
      </c>
      <c r="H68" s="2">
        <f t="shared" si="34"/>
        <v>0</v>
      </c>
      <c r="I68" s="2">
        <f t="shared" si="34"/>
        <v>-9.9009900990099098E-3</v>
      </c>
      <c r="J68" s="2">
        <f t="shared" si="34"/>
        <v>0</v>
      </c>
      <c r="K68" s="2">
        <f t="shared" si="34"/>
        <v>0</v>
      </c>
      <c r="L68" s="2">
        <f t="shared" si="34"/>
        <v>5.9021424777094822E-5</v>
      </c>
      <c r="M68" s="2">
        <f t="shared" si="34"/>
        <v>0</v>
      </c>
      <c r="N68" s="2">
        <f t="shared" si="34"/>
        <v>0</v>
      </c>
      <c r="O68" s="2">
        <f t="shared" si="34"/>
        <v>0</v>
      </c>
      <c r="P68" s="2">
        <f t="shared" si="34"/>
        <v>0</v>
      </c>
      <c r="Q68" s="2" t="e">
        <f t="shared" si="34"/>
        <v>#DIV/0!</v>
      </c>
      <c r="R68" s="2" t="e">
        <f t="shared" si="34"/>
        <v>#DIV/0!</v>
      </c>
      <c r="S68" s="2"/>
      <c r="T68" s="2"/>
      <c r="U68" s="2"/>
      <c r="V68" s="2"/>
      <c r="W68" s="2"/>
      <c r="X68" s="2"/>
      <c r="Y68" s="2"/>
      <c r="Z68" s="2">
        <f t="shared" si="34"/>
        <v>-3.1082419646821791E-3</v>
      </c>
      <c r="AA68" s="2">
        <f t="shared" si="34"/>
        <v>0</v>
      </c>
      <c r="AB68" s="2">
        <f t="shared" si="34"/>
        <v>0</v>
      </c>
      <c r="AC68" s="2">
        <f t="shared" si="34"/>
        <v>0</v>
      </c>
      <c r="AD68" s="2">
        <f t="shared" si="34"/>
        <v>0</v>
      </c>
      <c r="AE68" s="2">
        <f t="shared" si="34"/>
        <v>0</v>
      </c>
      <c r="AF68" s="2">
        <f t="shared" si="34"/>
        <v>0</v>
      </c>
      <c r="AG68" s="2">
        <f t="shared" si="34"/>
        <v>0</v>
      </c>
      <c r="AH68" s="2">
        <f t="shared" si="34"/>
        <v>0</v>
      </c>
      <c r="AI68" s="2">
        <f t="shared" si="34"/>
        <v>0</v>
      </c>
      <c r="AJ68" s="2">
        <f t="shared" si="34"/>
        <v>0</v>
      </c>
      <c r="AK68" s="2" t="e">
        <f t="shared" si="34"/>
        <v>#VALUE!</v>
      </c>
      <c r="AL68" s="2" t="e">
        <f t="shared" si="34"/>
        <v>#VALUE!</v>
      </c>
      <c r="AM68" s="2">
        <f t="shared" si="34"/>
        <v>-1.2278308321964526E-2</v>
      </c>
      <c r="AN68" s="2">
        <f t="shared" si="34"/>
        <v>0</v>
      </c>
      <c r="AO68" s="2">
        <f t="shared" si="34"/>
        <v>-2.7611044417767183E-2</v>
      </c>
      <c r="AP68" s="2">
        <f t="shared" si="34"/>
        <v>0</v>
      </c>
      <c r="AQ68" s="2">
        <f t="shared" si="34"/>
        <v>0</v>
      </c>
      <c r="AR68" s="2">
        <f t="shared" si="34"/>
        <v>0</v>
      </c>
      <c r="AS68" s="2">
        <f t="shared" si="34"/>
        <v>0</v>
      </c>
      <c r="AT68" s="2">
        <f t="shared" si="34"/>
        <v>0</v>
      </c>
      <c r="AU68" s="2">
        <f t="shared" si="34"/>
        <v>-6.1919504643962453E-3</v>
      </c>
      <c r="AV68" s="2">
        <f t="shared" si="34"/>
        <v>-1.6276694894468147E-3</v>
      </c>
      <c r="AW68" s="2">
        <f t="shared" si="34"/>
        <v>-6.8514912370606362E-3</v>
      </c>
      <c r="AX68" s="2">
        <f t="shared" si="34"/>
        <v>-1.3733756232244598E-2</v>
      </c>
      <c r="AY68" s="2">
        <f t="shared" si="34"/>
        <v>-3.1580263898443039E-3</v>
      </c>
      <c r="AZ68" s="2">
        <f t="shared" si="34"/>
        <v>0</v>
      </c>
      <c r="BA68" s="2">
        <f t="shared" si="34"/>
        <v>0</v>
      </c>
      <c r="BB68" s="2">
        <f t="shared" si="34"/>
        <v>0</v>
      </c>
      <c r="BC68" s="2">
        <f t="shared" si="34"/>
        <v>0</v>
      </c>
      <c r="BD68" s="2">
        <f t="shared" si="34"/>
        <v>0</v>
      </c>
      <c r="BE68" s="2">
        <f t="shared" si="34"/>
        <v>0</v>
      </c>
      <c r="BF68" s="2">
        <f t="shared" si="34"/>
        <v>0</v>
      </c>
      <c r="BG68" s="2">
        <f t="shared" si="34"/>
        <v>-2.3001095290251961E-2</v>
      </c>
      <c r="BH68" s="2">
        <f t="shared" si="34"/>
        <v>-1.653738418444306E-2</v>
      </c>
      <c r="BI68" s="2">
        <f t="shared" si="34"/>
        <v>-1.0463227926232888E-2</v>
      </c>
      <c r="BJ68" s="2">
        <f t="shared" si="34"/>
        <v>0</v>
      </c>
      <c r="BK68" s="2">
        <f t="shared" si="34"/>
        <v>0</v>
      </c>
      <c r="BL68" s="2">
        <f t="shared" si="34"/>
        <v>0</v>
      </c>
      <c r="BM68" s="2">
        <f t="shared" si="34"/>
        <v>0</v>
      </c>
      <c r="BN68" s="2">
        <f t="shared" si="34"/>
        <v>0</v>
      </c>
      <c r="BO68" s="2">
        <f t="shared" si="34"/>
        <v>0</v>
      </c>
      <c r="BP68" s="15">
        <f t="shared" ref="BP68:CA68" si="35">BP20/BP44-1</f>
        <v>0</v>
      </c>
      <c r="BQ68" s="2">
        <f t="shared" si="35"/>
        <v>0</v>
      </c>
      <c r="BR68" s="2">
        <f t="shared" si="35"/>
        <v>0</v>
      </c>
      <c r="BS68" s="2">
        <f t="shared" si="35"/>
        <v>0</v>
      </c>
      <c r="BT68" s="2" t="e">
        <f t="shared" si="35"/>
        <v>#DIV/0!</v>
      </c>
      <c r="BU68" s="2" t="e">
        <f t="shared" si="35"/>
        <v>#DIV/0!</v>
      </c>
      <c r="BV68" s="2">
        <f t="shared" si="35"/>
        <v>0</v>
      </c>
      <c r="BW68" s="2">
        <f t="shared" si="35"/>
        <v>0</v>
      </c>
      <c r="BX68" s="2">
        <f t="shared" si="35"/>
        <v>-3.8461538461538547E-2</v>
      </c>
      <c r="BY68" s="2">
        <f t="shared" si="35"/>
        <v>-6.0240963855421326E-3</v>
      </c>
      <c r="BZ68" s="2">
        <f t="shared" si="35"/>
        <v>-6.0685890428630596E-2</v>
      </c>
      <c r="CA68" s="2">
        <f t="shared" si="35"/>
        <v>-6.2246744777355256E-2</v>
      </c>
      <c r="CB68" t="s">
        <v>91</v>
      </c>
    </row>
    <row r="69" spans="1:80">
      <c r="A69" t="s">
        <v>80</v>
      </c>
      <c r="B69" t="s">
        <v>131</v>
      </c>
      <c r="C69" t="s">
        <v>104</v>
      </c>
      <c r="D69" s="2">
        <f t="shared" ref="D69:BO69" si="36">D21/D45-1</f>
        <v>-8.5185745249256595E-3</v>
      </c>
      <c r="E69" s="2" t="e">
        <f t="shared" si="36"/>
        <v>#VALUE!</v>
      </c>
      <c r="F69" s="2">
        <f t="shared" si="36"/>
        <v>0.17741935483870974</v>
      </c>
      <c r="G69" s="2">
        <f t="shared" si="36"/>
        <v>-3.9102213185260304E-5</v>
      </c>
      <c r="H69" s="2">
        <f t="shared" si="36"/>
        <v>0</v>
      </c>
      <c r="I69" s="2">
        <f t="shared" si="36"/>
        <v>1.4777285201604373E-2</v>
      </c>
      <c r="J69" s="2">
        <f t="shared" si="36"/>
        <v>0</v>
      </c>
      <c r="K69" s="2">
        <f t="shared" si="36"/>
        <v>0</v>
      </c>
      <c r="L69" s="2">
        <f t="shared" si="36"/>
        <v>0</v>
      </c>
      <c r="M69" s="2">
        <f t="shared" si="36"/>
        <v>0</v>
      </c>
      <c r="N69" s="2">
        <f t="shared" si="36"/>
        <v>0</v>
      </c>
      <c r="O69" s="2">
        <f t="shared" si="36"/>
        <v>0</v>
      </c>
      <c r="P69" s="2">
        <f t="shared" si="36"/>
        <v>0</v>
      </c>
      <c r="Q69" s="2" t="e">
        <f t="shared" si="36"/>
        <v>#DIV/0!</v>
      </c>
      <c r="R69" s="2">
        <f t="shared" si="36"/>
        <v>0</v>
      </c>
      <c r="S69" s="2"/>
      <c r="T69" s="2"/>
      <c r="U69" s="2"/>
      <c r="V69" s="2"/>
      <c r="W69" s="2"/>
      <c r="X69" s="2"/>
      <c r="Y69" s="2"/>
      <c r="Z69" s="2">
        <f t="shared" si="36"/>
        <v>-2.4806540189715731E-3</v>
      </c>
      <c r="AA69" s="2">
        <f t="shared" si="36"/>
        <v>0</v>
      </c>
      <c r="AB69" s="2">
        <f t="shared" si="36"/>
        <v>0</v>
      </c>
      <c r="AC69" s="2">
        <f t="shared" si="36"/>
        <v>0</v>
      </c>
      <c r="AD69" s="2">
        <f t="shared" si="36"/>
        <v>0</v>
      </c>
      <c r="AE69" s="2">
        <f t="shared" si="36"/>
        <v>0</v>
      </c>
      <c r="AF69" s="2">
        <f t="shared" si="36"/>
        <v>0</v>
      </c>
      <c r="AG69" s="2">
        <f t="shared" si="36"/>
        <v>0</v>
      </c>
      <c r="AH69" s="2">
        <f t="shared" si="36"/>
        <v>0</v>
      </c>
      <c r="AI69" s="2">
        <f t="shared" si="36"/>
        <v>0</v>
      </c>
      <c r="AJ69" s="2">
        <f t="shared" si="36"/>
        <v>0</v>
      </c>
      <c r="AK69" s="2" t="e">
        <f t="shared" si="36"/>
        <v>#VALUE!</v>
      </c>
      <c r="AL69" s="2" t="e">
        <f t="shared" si="36"/>
        <v>#VALUE!</v>
      </c>
      <c r="AM69" s="2">
        <f t="shared" si="36"/>
        <v>-5.7553956834532904E-3</v>
      </c>
      <c r="AN69" s="2">
        <f t="shared" si="36"/>
        <v>0</v>
      </c>
      <c r="AO69" s="2">
        <f t="shared" si="36"/>
        <v>-2.7531956735496466E-2</v>
      </c>
      <c r="AP69" s="2">
        <f t="shared" si="36"/>
        <v>0</v>
      </c>
      <c r="AQ69" s="2">
        <f t="shared" si="36"/>
        <v>0</v>
      </c>
      <c r="AR69" s="2">
        <f t="shared" si="36"/>
        <v>0</v>
      </c>
      <c r="AS69" s="2">
        <f t="shared" si="36"/>
        <v>0</v>
      </c>
      <c r="AT69" s="2">
        <f t="shared" si="36"/>
        <v>0</v>
      </c>
      <c r="AU69" s="2">
        <f t="shared" si="36"/>
        <v>2.4590163934426146E-2</v>
      </c>
      <c r="AV69" s="2">
        <f t="shared" si="36"/>
        <v>-1.4972312098389562E-2</v>
      </c>
      <c r="AW69" s="2">
        <f t="shared" si="36"/>
        <v>1.468864177014928E-2</v>
      </c>
      <c r="AX69" s="2">
        <f t="shared" si="36"/>
        <v>-2.2211852282380318E-2</v>
      </c>
      <c r="AY69" s="2">
        <f t="shared" si="36"/>
        <v>-2.3779337536751544E-2</v>
      </c>
      <c r="AZ69" s="2">
        <f t="shared" si="36"/>
        <v>0</v>
      </c>
      <c r="BA69" s="2">
        <f t="shared" si="36"/>
        <v>0</v>
      </c>
      <c r="BB69" s="2">
        <f t="shared" si="36"/>
        <v>0</v>
      </c>
      <c r="BC69" s="2">
        <f t="shared" si="36"/>
        <v>0</v>
      </c>
      <c r="BD69" s="2">
        <f t="shared" si="36"/>
        <v>0</v>
      </c>
      <c r="BE69" s="2">
        <f t="shared" si="36"/>
        <v>0</v>
      </c>
      <c r="BF69" s="2">
        <f t="shared" si="36"/>
        <v>0</v>
      </c>
      <c r="BG69" s="2">
        <f t="shared" si="36"/>
        <v>-5.093919134033742E-2</v>
      </c>
      <c r="BH69" s="2">
        <f t="shared" si="36"/>
        <v>-2.5400310406177962E-2</v>
      </c>
      <c r="BI69" s="2">
        <f t="shared" si="36"/>
        <v>-1.9208989164845813E-2</v>
      </c>
      <c r="BJ69" s="2">
        <f t="shared" si="36"/>
        <v>0</v>
      </c>
      <c r="BK69" s="2">
        <f t="shared" si="36"/>
        <v>0</v>
      </c>
      <c r="BL69" s="2">
        <f t="shared" si="36"/>
        <v>0</v>
      </c>
      <c r="BM69" s="2">
        <f t="shared" si="36"/>
        <v>0</v>
      </c>
      <c r="BN69" s="2">
        <f t="shared" si="36"/>
        <v>0</v>
      </c>
      <c r="BO69" s="2">
        <f t="shared" si="36"/>
        <v>0</v>
      </c>
      <c r="BP69" s="15">
        <f t="shared" ref="BP69:CA69" si="37">BP21/BP45-1</f>
        <v>0</v>
      </c>
      <c r="BQ69" s="2">
        <f t="shared" si="37"/>
        <v>0</v>
      </c>
      <c r="BR69" s="2">
        <f t="shared" si="37"/>
        <v>0</v>
      </c>
      <c r="BS69" s="2">
        <f t="shared" si="37"/>
        <v>0</v>
      </c>
      <c r="BT69" s="2" t="e">
        <f t="shared" si="37"/>
        <v>#DIV/0!</v>
      </c>
      <c r="BU69" s="2" t="e">
        <f t="shared" si="37"/>
        <v>#DIV/0!</v>
      </c>
      <c r="BV69" s="2">
        <f t="shared" si="37"/>
        <v>0</v>
      </c>
      <c r="BW69" s="2">
        <f t="shared" si="37"/>
        <v>0</v>
      </c>
      <c r="BX69" s="2">
        <f t="shared" si="37"/>
        <v>0.23478260869565215</v>
      </c>
      <c r="BY69" s="2">
        <f t="shared" si="37"/>
        <v>5.2631578947368363E-2</v>
      </c>
      <c r="BZ69" s="2">
        <f t="shared" si="37"/>
        <v>0.13574363289094693</v>
      </c>
      <c r="CA69" s="2">
        <f t="shared" si="37"/>
        <v>0.1434781429288341</v>
      </c>
      <c r="CB69" t="s">
        <v>91</v>
      </c>
    </row>
    <row r="70" spans="1:80">
      <c r="A70" t="s">
        <v>80</v>
      </c>
      <c r="B70" t="s">
        <v>133</v>
      </c>
      <c r="C70" t="s">
        <v>104</v>
      </c>
      <c r="D70" s="2">
        <f t="shared" ref="D70:BO70" si="38">D22/D46-1</f>
        <v>2.4349972481195525E-2</v>
      </c>
      <c r="E70" s="2" t="e">
        <f t="shared" si="38"/>
        <v>#VALUE!</v>
      </c>
      <c r="F70" s="2">
        <f t="shared" si="38"/>
        <v>0.22935779816513757</v>
      </c>
      <c r="G70" s="2">
        <f t="shared" si="38"/>
        <v>-2.727471088803668E-5</v>
      </c>
      <c r="H70" s="2">
        <f t="shared" si="38"/>
        <v>0</v>
      </c>
      <c r="I70" s="2">
        <f t="shared" si="38"/>
        <v>-7.6586433260393827E-3</v>
      </c>
      <c r="J70" s="2">
        <f t="shared" si="38"/>
        <v>0</v>
      </c>
      <c r="K70" s="2">
        <f t="shared" si="38"/>
        <v>0</v>
      </c>
      <c r="L70" s="2">
        <f t="shared" si="38"/>
        <v>0</v>
      </c>
      <c r="M70" s="2">
        <f t="shared" si="38"/>
        <v>0</v>
      </c>
      <c r="N70" s="2">
        <f t="shared" si="38"/>
        <v>0</v>
      </c>
      <c r="O70" s="2">
        <f t="shared" si="38"/>
        <v>0</v>
      </c>
      <c r="P70" s="2">
        <f t="shared" si="38"/>
        <v>0</v>
      </c>
      <c r="Q70" s="2" t="e">
        <f t="shared" si="38"/>
        <v>#DIV/0!</v>
      </c>
      <c r="R70" s="2">
        <f t="shared" si="38"/>
        <v>0</v>
      </c>
      <c r="S70" s="2"/>
      <c r="T70" s="2"/>
      <c r="U70" s="2"/>
      <c r="V70" s="2"/>
      <c r="W70" s="2"/>
      <c r="X70" s="2"/>
      <c r="Y70" s="2"/>
      <c r="Z70" s="2">
        <f t="shared" si="38"/>
        <v>-1.1661502243734967E-2</v>
      </c>
      <c r="AA70" s="2">
        <f t="shared" si="38"/>
        <v>0</v>
      </c>
      <c r="AB70" s="2">
        <f t="shared" si="38"/>
        <v>0</v>
      </c>
      <c r="AC70" s="2">
        <f t="shared" si="38"/>
        <v>0</v>
      </c>
      <c r="AD70" s="2">
        <f t="shared" si="38"/>
        <v>0</v>
      </c>
      <c r="AE70" s="2">
        <f t="shared" si="38"/>
        <v>0</v>
      </c>
      <c r="AF70" s="2">
        <f t="shared" si="38"/>
        <v>0</v>
      </c>
      <c r="AG70" s="2">
        <f t="shared" si="38"/>
        <v>0</v>
      </c>
      <c r="AH70" s="2">
        <f t="shared" si="38"/>
        <v>0</v>
      </c>
      <c r="AI70" s="2">
        <f t="shared" si="38"/>
        <v>0</v>
      </c>
      <c r="AJ70" s="2">
        <f t="shared" si="38"/>
        <v>0</v>
      </c>
      <c r="AK70" s="2" t="e">
        <f t="shared" si="38"/>
        <v>#VALUE!</v>
      </c>
      <c r="AL70" s="2" t="e">
        <f t="shared" si="38"/>
        <v>#VALUE!</v>
      </c>
      <c r="AM70" s="2">
        <f t="shared" si="38"/>
        <v>-2.2208121827411165E-2</v>
      </c>
      <c r="AN70" s="2">
        <f t="shared" si="38"/>
        <v>0</v>
      </c>
      <c r="AO70" s="2">
        <f t="shared" si="38"/>
        <v>-4.9107963950708045E-2</v>
      </c>
      <c r="AP70" s="2">
        <f t="shared" si="38"/>
        <v>-3.125E-2</v>
      </c>
      <c r="AQ70" s="2">
        <f t="shared" si="38"/>
        <v>0</v>
      </c>
      <c r="AR70" s="2">
        <f t="shared" si="38"/>
        <v>0</v>
      </c>
      <c r="AS70" s="2">
        <f t="shared" si="38"/>
        <v>0</v>
      </c>
      <c r="AT70" s="2">
        <f t="shared" si="38"/>
        <v>0</v>
      </c>
      <c r="AU70" s="2">
        <f t="shared" si="38"/>
        <v>4.9641056972659303E-2</v>
      </c>
      <c r="AV70" s="2">
        <f t="shared" si="38"/>
        <v>0.13422847938347826</v>
      </c>
      <c r="AW70" s="2">
        <f t="shared" si="38"/>
        <v>0.14952358683579803</v>
      </c>
      <c r="AX70" s="2">
        <f t="shared" si="38"/>
        <v>0.1382532042444915</v>
      </c>
      <c r="AY70" s="2">
        <f t="shared" si="38"/>
        <v>0.1593824424602992</v>
      </c>
      <c r="AZ70" s="2">
        <f t="shared" si="38"/>
        <v>0</v>
      </c>
      <c r="BA70" s="2">
        <f t="shared" si="38"/>
        <v>0</v>
      </c>
      <c r="BB70" s="2">
        <f t="shared" si="38"/>
        <v>0</v>
      </c>
      <c r="BC70" s="2">
        <f t="shared" si="38"/>
        <v>0</v>
      </c>
      <c r="BD70" s="2">
        <f t="shared" si="38"/>
        <v>0</v>
      </c>
      <c r="BE70" s="2">
        <f t="shared" si="38"/>
        <v>0</v>
      </c>
      <c r="BF70" s="2">
        <f t="shared" si="38"/>
        <v>0</v>
      </c>
      <c r="BG70" s="2">
        <f t="shared" si="38"/>
        <v>1.630765486187169E-2</v>
      </c>
      <c r="BH70" s="2">
        <f t="shared" si="38"/>
        <v>9.7565806796029664E-2</v>
      </c>
      <c r="BI70" s="2">
        <f t="shared" si="38"/>
        <v>0.10802510090119966</v>
      </c>
      <c r="BJ70" s="2">
        <f t="shared" si="38"/>
        <v>0</v>
      </c>
      <c r="BK70" s="2">
        <f t="shared" si="38"/>
        <v>0</v>
      </c>
      <c r="BL70" s="2">
        <f t="shared" si="38"/>
        <v>0</v>
      </c>
      <c r="BM70" s="2">
        <f t="shared" si="38"/>
        <v>0</v>
      </c>
      <c r="BN70" s="2">
        <f t="shared" si="38"/>
        <v>0</v>
      </c>
      <c r="BO70" s="2">
        <f t="shared" si="38"/>
        <v>0</v>
      </c>
      <c r="BP70" s="15">
        <f t="shared" ref="BP70:CA70" si="39">BP22/BP46-1</f>
        <v>0</v>
      </c>
      <c r="BQ70" s="2">
        <f t="shared" si="39"/>
        <v>0</v>
      </c>
      <c r="BR70" s="2">
        <f t="shared" si="39"/>
        <v>0</v>
      </c>
      <c r="BS70" s="2">
        <f t="shared" si="39"/>
        <v>0</v>
      </c>
      <c r="BT70" s="2" t="e">
        <f t="shared" si="39"/>
        <v>#DIV/0!</v>
      </c>
      <c r="BU70" s="2" t="e">
        <f t="shared" si="39"/>
        <v>#DIV/0!</v>
      </c>
      <c r="BV70" s="2">
        <f t="shared" si="39"/>
        <v>0</v>
      </c>
      <c r="BW70" s="2">
        <f t="shared" si="39"/>
        <v>0</v>
      </c>
      <c r="BX70" s="2">
        <f t="shared" si="39"/>
        <v>0.1248626876601977</v>
      </c>
      <c r="BY70" s="2">
        <f t="shared" si="39"/>
        <v>6.3868613138686081E-2</v>
      </c>
      <c r="BZ70" s="2">
        <f t="shared" si="39"/>
        <v>0.12119927845656142</v>
      </c>
      <c r="CA70" s="2">
        <f t="shared" si="39"/>
        <v>0.12762428742190024</v>
      </c>
      <c r="CB70" t="s">
        <v>91</v>
      </c>
    </row>
    <row r="71" spans="1:80">
      <c r="A71" t="s">
        <v>80</v>
      </c>
      <c r="B71" t="s">
        <v>136</v>
      </c>
      <c r="C71" t="s">
        <v>104</v>
      </c>
      <c r="D71" s="2">
        <f t="shared" ref="D71:BO71" si="40">D23/D47-1</f>
        <v>0.24468085106382986</v>
      </c>
      <c r="E71" s="2" t="e">
        <f t="shared" si="40"/>
        <v>#VALUE!</v>
      </c>
      <c r="F71" s="2">
        <f t="shared" si="40"/>
        <v>7.6923076923077094E-2</v>
      </c>
      <c r="G71" s="2">
        <f t="shared" si="40"/>
        <v>-5.5959709009512082E-4</v>
      </c>
      <c r="H71" s="2">
        <f t="shared" si="40"/>
        <v>0</v>
      </c>
      <c r="I71" s="2">
        <f t="shared" si="40"/>
        <v>0.29411764705882337</v>
      </c>
      <c r="J71" s="2">
        <f t="shared" si="40"/>
        <v>0</v>
      </c>
      <c r="K71" s="2">
        <f t="shared" si="40"/>
        <v>0</v>
      </c>
      <c r="L71" s="2">
        <f t="shared" si="40"/>
        <v>-1.2992074834350387E-4</v>
      </c>
      <c r="M71" s="2">
        <f t="shared" si="40"/>
        <v>0</v>
      </c>
      <c r="N71" s="2">
        <f t="shared" si="40"/>
        <v>0</v>
      </c>
      <c r="O71" s="2">
        <f t="shared" si="40"/>
        <v>0</v>
      </c>
      <c r="P71" s="2">
        <f t="shared" si="40"/>
        <v>0</v>
      </c>
      <c r="Q71" s="2" t="e">
        <f t="shared" si="40"/>
        <v>#DIV/0!</v>
      </c>
      <c r="R71" s="2" t="e">
        <f t="shared" si="40"/>
        <v>#DIV/0!</v>
      </c>
      <c r="S71" s="2"/>
      <c r="T71" s="2"/>
      <c r="U71" s="2"/>
      <c r="V71" s="2"/>
      <c r="W71" s="2"/>
      <c r="X71" s="2"/>
      <c r="Y71" s="2"/>
      <c r="Z71" s="2">
        <f t="shared" si="40"/>
        <v>3.5169988276670949E-3</v>
      </c>
      <c r="AA71" s="2">
        <f t="shared" si="40"/>
        <v>0</v>
      </c>
      <c r="AB71" s="2">
        <f t="shared" si="40"/>
        <v>0</v>
      </c>
      <c r="AC71" s="2">
        <f t="shared" si="40"/>
        <v>0</v>
      </c>
      <c r="AD71" s="2">
        <f t="shared" si="40"/>
        <v>0</v>
      </c>
      <c r="AE71" s="2">
        <f t="shared" si="40"/>
        <v>0</v>
      </c>
      <c r="AF71" s="2">
        <f t="shared" si="40"/>
        <v>0</v>
      </c>
      <c r="AG71" s="2">
        <f t="shared" si="40"/>
        <v>0</v>
      </c>
      <c r="AH71" s="2">
        <f t="shared" si="40"/>
        <v>0</v>
      </c>
      <c r="AI71" s="2">
        <f t="shared" si="40"/>
        <v>0</v>
      </c>
      <c r="AJ71" s="2">
        <f t="shared" si="40"/>
        <v>0</v>
      </c>
      <c r="AK71" s="2" t="e">
        <f t="shared" si="40"/>
        <v>#VALUE!</v>
      </c>
      <c r="AL71" s="2" t="e">
        <f t="shared" si="40"/>
        <v>#VALUE!</v>
      </c>
      <c r="AM71" s="2">
        <f t="shared" si="40"/>
        <v>0.23333333333333339</v>
      </c>
      <c r="AN71" s="2">
        <f t="shared" si="40"/>
        <v>0</v>
      </c>
      <c r="AO71" s="2">
        <f t="shared" si="40"/>
        <v>0</v>
      </c>
      <c r="AP71" s="2" t="e">
        <f t="shared" si="40"/>
        <v>#DIV/0!</v>
      </c>
      <c r="AQ71" s="2">
        <f t="shared" si="40"/>
        <v>0</v>
      </c>
      <c r="AR71" s="2">
        <f t="shared" si="40"/>
        <v>0</v>
      </c>
      <c r="AS71" s="2">
        <f t="shared" si="40"/>
        <v>0</v>
      </c>
      <c r="AT71" s="2">
        <f t="shared" si="40"/>
        <v>0</v>
      </c>
      <c r="AU71" s="2">
        <f t="shared" si="40"/>
        <v>0</v>
      </c>
      <c r="AV71" s="2">
        <f t="shared" si="40"/>
        <v>4.5377531916335645E-2</v>
      </c>
      <c r="AW71" s="2">
        <f t="shared" si="40"/>
        <v>6.5924482688199948E-2</v>
      </c>
      <c r="AX71" s="2">
        <f t="shared" si="40"/>
        <v>-4.6770227130396025E-3</v>
      </c>
      <c r="AY71" s="2">
        <f t="shared" si="40"/>
        <v>-3.0894487669684834E-3</v>
      </c>
      <c r="AZ71" s="2">
        <f t="shared" si="40"/>
        <v>0</v>
      </c>
      <c r="BA71" s="2">
        <f t="shared" si="40"/>
        <v>0</v>
      </c>
      <c r="BB71" s="2">
        <f t="shared" si="40"/>
        <v>0</v>
      </c>
      <c r="BC71" s="2">
        <f t="shared" si="40"/>
        <v>0</v>
      </c>
      <c r="BD71" s="2">
        <f t="shared" si="40"/>
        <v>0</v>
      </c>
      <c r="BE71" s="2">
        <f t="shared" si="40"/>
        <v>0</v>
      </c>
      <c r="BF71" s="2">
        <f t="shared" si="40"/>
        <v>0</v>
      </c>
      <c r="BG71" s="2">
        <f t="shared" si="40"/>
        <v>0.63636363636363624</v>
      </c>
      <c r="BH71" s="2">
        <f t="shared" si="40"/>
        <v>7.3244075888474924E-2</v>
      </c>
      <c r="BI71" s="2">
        <f t="shared" si="40"/>
        <v>8.6237948644847906E-2</v>
      </c>
      <c r="BJ71" s="2">
        <f t="shared" si="40"/>
        <v>0</v>
      </c>
      <c r="BK71" s="2">
        <f t="shared" si="40"/>
        <v>0</v>
      </c>
      <c r="BL71" s="2">
        <f t="shared" si="40"/>
        <v>0</v>
      </c>
      <c r="BM71" s="2">
        <f t="shared" si="40"/>
        <v>0</v>
      </c>
      <c r="BN71" s="2">
        <f t="shared" si="40"/>
        <v>0</v>
      </c>
      <c r="BO71" s="2">
        <f t="shared" si="40"/>
        <v>0</v>
      </c>
      <c r="BP71" s="15">
        <f t="shared" ref="BP71:CA71" si="41">BP23/BP47-1</f>
        <v>0</v>
      </c>
      <c r="BQ71" s="2">
        <f t="shared" si="41"/>
        <v>0</v>
      </c>
      <c r="BR71" s="2">
        <f t="shared" si="41"/>
        <v>0</v>
      </c>
      <c r="BS71" s="2">
        <f t="shared" si="41"/>
        <v>0</v>
      </c>
      <c r="BT71" s="2" t="e">
        <f t="shared" si="41"/>
        <v>#DIV/0!</v>
      </c>
      <c r="BU71" s="2" t="e">
        <f t="shared" si="41"/>
        <v>#DIV/0!</v>
      </c>
      <c r="BV71" s="2">
        <f t="shared" si="41"/>
        <v>0</v>
      </c>
      <c r="BW71" s="2">
        <f t="shared" si="41"/>
        <v>0</v>
      </c>
      <c r="BX71" s="2">
        <f t="shared" si="41"/>
        <v>0</v>
      </c>
      <c r="BY71" s="2">
        <f t="shared" si="41"/>
        <v>0.33333333333333348</v>
      </c>
      <c r="BZ71" s="2">
        <f t="shared" si="41"/>
        <v>-5.1004699251573582E-2</v>
      </c>
      <c r="CA71" s="2">
        <f t="shared" si="41"/>
        <v>-7.2270048053782454E-2</v>
      </c>
      <c r="CB71" t="s">
        <v>102</v>
      </c>
    </row>
    <row r="72" spans="1:80" s="6" customFormat="1">
      <c r="D72" s="7">
        <f>AVERAGE(D51:D71)</f>
        <v>1.6820771264698369E-2</v>
      </c>
      <c r="E72" s="7" t="e">
        <f t="shared" ref="E72:BP72" si="42">AVERAGE(E51:E71)</f>
        <v>#VALUE!</v>
      </c>
      <c r="F72" s="7">
        <f t="shared" si="42"/>
        <v>0.23135276971082386</v>
      </c>
      <c r="G72" s="7">
        <f t="shared" si="42"/>
        <v>-1.0985841257574048E-4</v>
      </c>
      <c r="H72" s="7">
        <f t="shared" si="42"/>
        <v>0</v>
      </c>
      <c r="I72" s="7">
        <f t="shared" si="42"/>
        <v>-1.0047062641537631E-3</v>
      </c>
      <c r="J72" s="7">
        <f t="shared" si="42"/>
        <v>0</v>
      </c>
      <c r="K72" s="7">
        <f t="shared" si="42"/>
        <v>0</v>
      </c>
      <c r="L72" s="7">
        <f t="shared" si="42"/>
        <v>-2.4933427545643862E-4</v>
      </c>
      <c r="M72" s="7">
        <f t="shared" si="42"/>
        <v>0</v>
      </c>
      <c r="N72" s="7">
        <f t="shared" si="42"/>
        <v>0</v>
      </c>
      <c r="O72" s="7">
        <f t="shared" si="42"/>
        <v>0</v>
      </c>
      <c r="P72" s="7">
        <f t="shared" si="42"/>
        <v>0</v>
      </c>
      <c r="Q72" s="7" t="e">
        <f t="shared" si="42"/>
        <v>#DIV/0!</v>
      </c>
      <c r="R72" s="7" t="e">
        <f t="shared" si="42"/>
        <v>#DIV/0!</v>
      </c>
      <c r="S72" s="7" t="e">
        <f t="shared" si="42"/>
        <v>#DIV/0!</v>
      </c>
      <c r="T72" s="7" t="e">
        <f t="shared" si="42"/>
        <v>#DIV/0!</v>
      </c>
      <c r="U72" s="7" t="e">
        <f t="shared" si="42"/>
        <v>#DIV/0!</v>
      </c>
      <c r="V72" s="7" t="e">
        <f t="shared" si="42"/>
        <v>#DIV/0!</v>
      </c>
      <c r="W72" s="7" t="e">
        <f t="shared" si="42"/>
        <v>#DIV/0!</v>
      </c>
      <c r="X72" s="7" t="e">
        <f t="shared" si="42"/>
        <v>#DIV/0!</v>
      </c>
      <c r="Y72" s="7" t="e">
        <f t="shared" si="42"/>
        <v>#DIV/0!</v>
      </c>
      <c r="Z72" s="7">
        <f t="shared" si="42"/>
        <v>-3.9447336449391652E-3</v>
      </c>
      <c r="AA72" s="7">
        <f t="shared" si="42"/>
        <v>0</v>
      </c>
      <c r="AB72" s="7">
        <f t="shared" si="42"/>
        <v>0</v>
      </c>
      <c r="AC72" s="7">
        <f t="shared" si="42"/>
        <v>0</v>
      </c>
      <c r="AD72" s="7">
        <f t="shared" si="42"/>
        <v>0</v>
      </c>
      <c r="AE72" s="7">
        <f t="shared" si="42"/>
        <v>0</v>
      </c>
      <c r="AF72" s="7">
        <f t="shared" si="42"/>
        <v>0</v>
      </c>
      <c r="AG72" s="7">
        <f t="shared" si="42"/>
        <v>0</v>
      </c>
      <c r="AH72" s="7">
        <f t="shared" si="42"/>
        <v>0</v>
      </c>
      <c r="AI72" s="7">
        <f t="shared" si="42"/>
        <v>0</v>
      </c>
      <c r="AJ72" s="7">
        <f t="shared" si="42"/>
        <v>0</v>
      </c>
      <c r="AK72" s="7" t="e">
        <f t="shared" si="42"/>
        <v>#VALUE!</v>
      </c>
      <c r="AL72" s="7" t="e">
        <f t="shared" si="42"/>
        <v>#VALUE!</v>
      </c>
      <c r="AM72" s="7">
        <f t="shared" si="42"/>
        <v>0.15535009568317401</v>
      </c>
      <c r="AN72" s="7">
        <f t="shared" si="42"/>
        <v>0</v>
      </c>
      <c r="AO72" s="7">
        <f t="shared" si="42"/>
        <v>-4.4127502175501307E-2</v>
      </c>
      <c r="AP72" s="7" t="e">
        <f t="shared" si="42"/>
        <v>#DIV/0!</v>
      </c>
      <c r="AQ72" s="7">
        <f t="shared" si="42"/>
        <v>0</v>
      </c>
      <c r="AR72" s="7">
        <f t="shared" si="42"/>
        <v>0</v>
      </c>
      <c r="AS72" s="7">
        <f t="shared" si="42"/>
        <v>0</v>
      </c>
      <c r="AT72" s="7">
        <f t="shared" si="42"/>
        <v>0</v>
      </c>
      <c r="AU72" s="7">
        <f t="shared" si="42"/>
        <v>2.810757535106977E-2</v>
      </c>
      <c r="AV72" s="7">
        <f t="shared" si="42"/>
        <v>1.4198470275446518E-2</v>
      </c>
      <c r="AW72" s="7">
        <f t="shared" si="42"/>
        <v>1.4780921074222126E-2</v>
      </c>
      <c r="AX72" s="7">
        <f t="shared" si="42"/>
        <v>-1.5301026856064756E-2</v>
      </c>
      <c r="AY72" s="7">
        <f t="shared" si="42"/>
        <v>-1.4246590106875234E-2</v>
      </c>
      <c r="AZ72" s="7">
        <f t="shared" si="42"/>
        <v>0</v>
      </c>
      <c r="BA72" s="7">
        <f t="shared" si="42"/>
        <v>0</v>
      </c>
      <c r="BB72" s="7">
        <f t="shared" si="42"/>
        <v>0</v>
      </c>
      <c r="BC72" s="7">
        <f t="shared" si="42"/>
        <v>0</v>
      </c>
      <c r="BD72" s="7">
        <f t="shared" si="42"/>
        <v>0</v>
      </c>
      <c r="BE72" s="7">
        <f t="shared" si="42"/>
        <v>0</v>
      </c>
      <c r="BF72" s="7">
        <f t="shared" si="42"/>
        <v>0</v>
      </c>
      <c r="BG72" s="7">
        <f t="shared" si="42"/>
        <v>3.3395672008460879E-2</v>
      </c>
      <c r="BH72" s="7">
        <f t="shared" si="42"/>
        <v>2.6814845297121379E-3</v>
      </c>
      <c r="BI72" s="7">
        <f t="shared" si="42"/>
        <v>6.5187280703961174E-3</v>
      </c>
      <c r="BJ72" s="7">
        <f t="shared" si="42"/>
        <v>0</v>
      </c>
      <c r="BK72" s="7">
        <f t="shared" si="42"/>
        <v>0</v>
      </c>
      <c r="BL72" s="7">
        <f t="shared" si="42"/>
        <v>0</v>
      </c>
      <c r="BM72" s="7">
        <f t="shared" si="42"/>
        <v>0</v>
      </c>
      <c r="BN72" s="7">
        <f t="shared" si="42"/>
        <v>0</v>
      </c>
      <c r="BO72" s="7">
        <f t="shared" si="42"/>
        <v>0</v>
      </c>
      <c r="BP72" s="15">
        <f t="shared" si="42"/>
        <v>0</v>
      </c>
      <c r="BQ72" s="7">
        <f t="shared" ref="BQ72:CA72" si="43">AVERAGE(BQ51:BQ71)</f>
        <v>0</v>
      </c>
      <c r="BR72" s="7">
        <f t="shared" si="43"/>
        <v>0</v>
      </c>
      <c r="BS72" s="7">
        <f t="shared" si="43"/>
        <v>0</v>
      </c>
      <c r="BT72" s="7" t="e">
        <f t="shared" si="43"/>
        <v>#DIV/0!</v>
      </c>
      <c r="BU72" s="7" t="e">
        <f t="shared" si="43"/>
        <v>#DIV/0!</v>
      </c>
      <c r="BV72" s="7">
        <f t="shared" si="43"/>
        <v>0</v>
      </c>
      <c r="BW72" s="7">
        <f t="shared" si="43"/>
        <v>0</v>
      </c>
      <c r="BX72" s="7">
        <f t="shared" si="43"/>
        <v>-3.5543628904588349E-3</v>
      </c>
      <c r="BY72" s="7">
        <f t="shared" si="43"/>
        <v>1.3782865005277659E-2</v>
      </c>
      <c r="BZ72" s="7">
        <f t="shared" si="43"/>
        <v>2.0207525983384114E-2</v>
      </c>
      <c r="CA72" s="7">
        <f t="shared" si="43"/>
        <v>2.0728101808838734E-2</v>
      </c>
    </row>
    <row r="73" spans="1:80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15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</row>
    <row r="74" spans="1:80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15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</row>
    <row r="75" spans="1:80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5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Xifan Tang</dc:creator>
  <cp:lastModifiedBy>Microsoft Office User</cp:lastModifiedBy>
  <dcterms:created xsi:type="dcterms:W3CDTF">2021-06-25T03:12:04Z</dcterms:created>
  <dcterms:modified xsi:type="dcterms:W3CDTF">2021-08-19T22:42:44Z</dcterms:modified>
</cp:coreProperties>
</file>