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gxifan/Desktop/VTR QoR Comp/"/>
    </mc:Choice>
  </mc:AlternateContent>
  <xr:revisionPtr revIDLastSave="0" documentId="13_ncr:1_{518BEEE9-739C-3143-BC40-EDA9E1ECD8BF}" xr6:coauthVersionLast="47" xr6:coauthVersionMax="47" xr10:uidLastSave="{00000000-0000-0000-0000-000000000000}"/>
  <bookViews>
    <workbookView xWindow="28920" yWindow="660" windowWidth="37700" windowHeight="20940" xr2:uid="{41EF845E-0088-4199-9925-329576D8ECFC}"/>
  </bookViews>
  <sheets>
    <sheet name="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F54" i="1"/>
  <c r="G54" i="1"/>
  <c r="S54" i="1"/>
  <c r="T54" i="1"/>
  <c r="U54" i="1"/>
  <c r="V54" i="1"/>
  <c r="W54" i="1"/>
  <c r="X54" i="1"/>
  <c r="Y54" i="1"/>
  <c r="Z54" i="1"/>
  <c r="AA54" i="1"/>
  <c r="AB54" i="1"/>
  <c r="AC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Z54" i="1"/>
  <c r="BA54" i="1"/>
  <c r="BB54" i="1"/>
  <c r="BC54" i="1"/>
  <c r="BD54" i="1"/>
  <c r="BE54" i="1"/>
  <c r="BF54" i="1"/>
  <c r="BI54" i="1"/>
  <c r="BJ54" i="1"/>
  <c r="BK54" i="1"/>
  <c r="BL54" i="1"/>
  <c r="BM54" i="1"/>
  <c r="BN54" i="1"/>
  <c r="BO54" i="1"/>
  <c r="BP54" i="1"/>
  <c r="BQ54" i="1"/>
  <c r="BR54" i="1"/>
  <c r="BS54" i="1"/>
  <c r="BV54" i="1"/>
  <c r="BW54" i="1"/>
  <c r="BX54" i="1"/>
  <c r="BY54" i="1"/>
  <c r="BZ54" i="1"/>
  <c r="CA54" i="1"/>
  <c r="D55" i="1"/>
  <c r="F55" i="1"/>
  <c r="G55" i="1"/>
  <c r="S55" i="1"/>
  <c r="T55" i="1"/>
  <c r="U55" i="1"/>
  <c r="V55" i="1"/>
  <c r="W55" i="1"/>
  <c r="X55" i="1"/>
  <c r="Y55" i="1"/>
  <c r="Z55" i="1"/>
  <c r="AA55" i="1"/>
  <c r="AB55" i="1"/>
  <c r="AC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Z55" i="1"/>
  <c r="BA55" i="1"/>
  <c r="BB55" i="1"/>
  <c r="BC55" i="1"/>
  <c r="BD55" i="1"/>
  <c r="BE55" i="1"/>
  <c r="BF55" i="1"/>
  <c r="BI55" i="1"/>
  <c r="BJ55" i="1"/>
  <c r="BK55" i="1"/>
  <c r="BL55" i="1"/>
  <c r="BM55" i="1"/>
  <c r="BN55" i="1"/>
  <c r="BO55" i="1"/>
  <c r="BP55" i="1"/>
  <c r="BQ55" i="1"/>
  <c r="BR55" i="1"/>
  <c r="BS55" i="1"/>
  <c r="BV55" i="1"/>
  <c r="BW55" i="1"/>
  <c r="BX55" i="1"/>
  <c r="BY55" i="1"/>
  <c r="BZ55" i="1"/>
  <c r="CA55" i="1"/>
  <c r="D56" i="1"/>
  <c r="F56" i="1"/>
  <c r="G56" i="1"/>
  <c r="S56" i="1"/>
  <c r="T56" i="1"/>
  <c r="U56" i="1"/>
  <c r="V56" i="1"/>
  <c r="W56" i="1"/>
  <c r="X56" i="1"/>
  <c r="Y56" i="1"/>
  <c r="Z56" i="1"/>
  <c r="AA56" i="1"/>
  <c r="AB56" i="1"/>
  <c r="AC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Z56" i="1"/>
  <c r="BA56" i="1"/>
  <c r="BB56" i="1"/>
  <c r="BC56" i="1"/>
  <c r="BD56" i="1"/>
  <c r="BE56" i="1"/>
  <c r="BF56" i="1"/>
  <c r="BI56" i="1"/>
  <c r="BJ56" i="1"/>
  <c r="BK56" i="1"/>
  <c r="BL56" i="1"/>
  <c r="BM56" i="1"/>
  <c r="BN56" i="1"/>
  <c r="BO56" i="1"/>
  <c r="BP56" i="1"/>
  <c r="BQ56" i="1"/>
  <c r="BR56" i="1"/>
  <c r="BS56" i="1"/>
  <c r="BV56" i="1"/>
  <c r="BW56" i="1"/>
  <c r="BX56" i="1"/>
  <c r="BY56" i="1"/>
  <c r="BZ56" i="1"/>
  <c r="CA56" i="1"/>
  <c r="D57" i="1"/>
  <c r="F57" i="1"/>
  <c r="G57" i="1"/>
  <c r="S57" i="1"/>
  <c r="T57" i="1"/>
  <c r="U57" i="1"/>
  <c r="V57" i="1"/>
  <c r="W57" i="1"/>
  <c r="X57" i="1"/>
  <c r="Y57" i="1"/>
  <c r="Z57" i="1"/>
  <c r="AA57" i="1"/>
  <c r="AB57" i="1"/>
  <c r="AC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Z57" i="1"/>
  <c r="BA57" i="1"/>
  <c r="BB57" i="1"/>
  <c r="BC57" i="1"/>
  <c r="BD57" i="1"/>
  <c r="BE57" i="1"/>
  <c r="BF57" i="1"/>
  <c r="BI57" i="1"/>
  <c r="BJ57" i="1"/>
  <c r="BK57" i="1"/>
  <c r="BL57" i="1"/>
  <c r="BM57" i="1"/>
  <c r="BN57" i="1"/>
  <c r="BO57" i="1"/>
  <c r="BP57" i="1"/>
  <c r="BQ57" i="1"/>
  <c r="BR57" i="1"/>
  <c r="BS57" i="1"/>
  <c r="BV57" i="1"/>
  <c r="BW57" i="1"/>
  <c r="BX57" i="1"/>
  <c r="BY57" i="1"/>
  <c r="BZ57" i="1"/>
  <c r="CA57" i="1"/>
  <c r="D58" i="1"/>
  <c r="F58" i="1"/>
  <c r="G58" i="1"/>
  <c r="S58" i="1"/>
  <c r="T58" i="1"/>
  <c r="U58" i="1"/>
  <c r="V58" i="1"/>
  <c r="W58" i="1"/>
  <c r="X58" i="1"/>
  <c r="Y58" i="1"/>
  <c r="Z58" i="1"/>
  <c r="AA58" i="1"/>
  <c r="AB58" i="1"/>
  <c r="AC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Z58" i="1"/>
  <c r="BA58" i="1"/>
  <c r="BB58" i="1"/>
  <c r="BC58" i="1"/>
  <c r="BD58" i="1"/>
  <c r="BE58" i="1"/>
  <c r="BF58" i="1"/>
  <c r="BI58" i="1"/>
  <c r="BJ58" i="1"/>
  <c r="BK58" i="1"/>
  <c r="BL58" i="1"/>
  <c r="BM58" i="1"/>
  <c r="BN58" i="1"/>
  <c r="BO58" i="1"/>
  <c r="BP58" i="1"/>
  <c r="BQ58" i="1"/>
  <c r="BR58" i="1"/>
  <c r="BS58" i="1"/>
  <c r="BV58" i="1"/>
  <c r="BW58" i="1"/>
  <c r="BX58" i="1"/>
  <c r="BY58" i="1"/>
  <c r="BZ58" i="1"/>
  <c r="CA58" i="1"/>
  <c r="D59" i="1"/>
  <c r="F59" i="1"/>
  <c r="G59" i="1"/>
  <c r="S59" i="1"/>
  <c r="T59" i="1"/>
  <c r="U59" i="1"/>
  <c r="V59" i="1"/>
  <c r="W59" i="1"/>
  <c r="X59" i="1"/>
  <c r="Y59" i="1"/>
  <c r="Z59" i="1"/>
  <c r="AA59" i="1"/>
  <c r="AB59" i="1"/>
  <c r="AC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Z59" i="1"/>
  <c r="BA59" i="1"/>
  <c r="BB59" i="1"/>
  <c r="BC59" i="1"/>
  <c r="BD59" i="1"/>
  <c r="BE59" i="1"/>
  <c r="BF59" i="1"/>
  <c r="BI59" i="1"/>
  <c r="BJ59" i="1"/>
  <c r="BK59" i="1"/>
  <c r="BL59" i="1"/>
  <c r="BM59" i="1"/>
  <c r="BN59" i="1"/>
  <c r="BO59" i="1"/>
  <c r="BP59" i="1"/>
  <c r="BQ59" i="1"/>
  <c r="BR59" i="1"/>
  <c r="BS59" i="1"/>
  <c r="BV59" i="1"/>
  <c r="BW59" i="1"/>
  <c r="BX59" i="1"/>
  <c r="BY59" i="1"/>
  <c r="BZ59" i="1"/>
  <c r="CA59" i="1"/>
  <c r="D60" i="1"/>
  <c r="F60" i="1"/>
  <c r="G60" i="1"/>
  <c r="S60" i="1"/>
  <c r="T60" i="1"/>
  <c r="U60" i="1"/>
  <c r="V60" i="1"/>
  <c r="W60" i="1"/>
  <c r="X60" i="1"/>
  <c r="Y60" i="1"/>
  <c r="Z60" i="1"/>
  <c r="AA60" i="1"/>
  <c r="AB60" i="1"/>
  <c r="AC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Z60" i="1"/>
  <c r="BA60" i="1"/>
  <c r="BB60" i="1"/>
  <c r="BC60" i="1"/>
  <c r="BD60" i="1"/>
  <c r="BE60" i="1"/>
  <c r="BF60" i="1"/>
  <c r="BI60" i="1"/>
  <c r="BJ60" i="1"/>
  <c r="BK60" i="1"/>
  <c r="BL60" i="1"/>
  <c r="BM60" i="1"/>
  <c r="BN60" i="1"/>
  <c r="BO60" i="1"/>
  <c r="BP60" i="1"/>
  <c r="BQ60" i="1"/>
  <c r="BR60" i="1"/>
  <c r="BS60" i="1"/>
  <c r="BV60" i="1"/>
  <c r="BW60" i="1"/>
  <c r="BX60" i="1"/>
  <c r="BY60" i="1"/>
  <c r="BZ60" i="1"/>
  <c r="CA60" i="1"/>
  <c r="D61" i="1"/>
  <c r="F61" i="1"/>
  <c r="G61" i="1"/>
  <c r="S61" i="1"/>
  <c r="T61" i="1"/>
  <c r="U61" i="1"/>
  <c r="V61" i="1"/>
  <c r="W61" i="1"/>
  <c r="X61" i="1"/>
  <c r="Y61" i="1"/>
  <c r="Z61" i="1"/>
  <c r="AA61" i="1"/>
  <c r="AB61" i="1"/>
  <c r="AC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Z61" i="1"/>
  <c r="BA61" i="1"/>
  <c r="BB61" i="1"/>
  <c r="BC61" i="1"/>
  <c r="BD61" i="1"/>
  <c r="BE61" i="1"/>
  <c r="BF61" i="1"/>
  <c r="BI61" i="1"/>
  <c r="BJ61" i="1"/>
  <c r="BK61" i="1"/>
  <c r="BL61" i="1"/>
  <c r="BM61" i="1"/>
  <c r="BN61" i="1"/>
  <c r="BO61" i="1"/>
  <c r="BP61" i="1"/>
  <c r="BQ61" i="1"/>
  <c r="BR61" i="1"/>
  <c r="BS61" i="1"/>
  <c r="BV61" i="1"/>
  <c r="BW61" i="1"/>
  <c r="BX61" i="1"/>
  <c r="BY61" i="1"/>
  <c r="BZ61" i="1"/>
  <c r="CA61" i="1"/>
  <c r="D62" i="1"/>
  <c r="F62" i="1"/>
  <c r="G62" i="1"/>
  <c r="S62" i="1"/>
  <c r="T62" i="1"/>
  <c r="U62" i="1"/>
  <c r="V62" i="1"/>
  <c r="W62" i="1"/>
  <c r="X62" i="1"/>
  <c r="Y62" i="1"/>
  <c r="Z62" i="1"/>
  <c r="AA62" i="1"/>
  <c r="AB62" i="1"/>
  <c r="AC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Z62" i="1"/>
  <c r="BA62" i="1"/>
  <c r="BB62" i="1"/>
  <c r="BC62" i="1"/>
  <c r="BD62" i="1"/>
  <c r="BE62" i="1"/>
  <c r="BF62" i="1"/>
  <c r="BI62" i="1"/>
  <c r="BJ62" i="1"/>
  <c r="BK62" i="1"/>
  <c r="BL62" i="1"/>
  <c r="BM62" i="1"/>
  <c r="BN62" i="1"/>
  <c r="BO62" i="1"/>
  <c r="BP62" i="1"/>
  <c r="BQ62" i="1"/>
  <c r="BR62" i="1"/>
  <c r="BS62" i="1"/>
  <c r="BV62" i="1"/>
  <c r="BW62" i="1"/>
  <c r="BX62" i="1"/>
  <c r="BY62" i="1"/>
  <c r="BZ62" i="1"/>
  <c r="CA62" i="1"/>
  <c r="D63" i="1"/>
  <c r="F63" i="1"/>
  <c r="G63" i="1"/>
  <c r="S63" i="1"/>
  <c r="T63" i="1"/>
  <c r="U63" i="1"/>
  <c r="V63" i="1"/>
  <c r="W63" i="1"/>
  <c r="X63" i="1"/>
  <c r="Y63" i="1"/>
  <c r="Z63" i="1"/>
  <c r="AA63" i="1"/>
  <c r="AB63" i="1"/>
  <c r="AC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Z63" i="1"/>
  <c r="BA63" i="1"/>
  <c r="BB63" i="1"/>
  <c r="BC63" i="1"/>
  <c r="BD63" i="1"/>
  <c r="BE63" i="1"/>
  <c r="BF63" i="1"/>
  <c r="BI63" i="1"/>
  <c r="BJ63" i="1"/>
  <c r="BK63" i="1"/>
  <c r="BL63" i="1"/>
  <c r="BM63" i="1"/>
  <c r="BN63" i="1"/>
  <c r="BO63" i="1"/>
  <c r="BP63" i="1"/>
  <c r="BQ63" i="1"/>
  <c r="BR63" i="1"/>
  <c r="BS63" i="1"/>
  <c r="BV63" i="1"/>
  <c r="BW63" i="1"/>
  <c r="BX63" i="1"/>
  <c r="BY63" i="1"/>
  <c r="BZ63" i="1"/>
  <c r="CA63" i="1"/>
  <c r="D64" i="1"/>
  <c r="F64" i="1"/>
  <c r="G64" i="1"/>
  <c r="S64" i="1"/>
  <c r="T64" i="1"/>
  <c r="U64" i="1"/>
  <c r="V64" i="1"/>
  <c r="W64" i="1"/>
  <c r="X64" i="1"/>
  <c r="Y64" i="1"/>
  <c r="Z64" i="1"/>
  <c r="AA64" i="1"/>
  <c r="AB64" i="1"/>
  <c r="AC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Z64" i="1"/>
  <c r="BA64" i="1"/>
  <c r="BB64" i="1"/>
  <c r="BC64" i="1"/>
  <c r="BD64" i="1"/>
  <c r="BE64" i="1"/>
  <c r="BF64" i="1"/>
  <c r="BI64" i="1"/>
  <c r="BJ64" i="1"/>
  <c r="BK64" i="1"/>
  <c r="BL64" i="1"/>
  <c r="BM64" i="1"/>
  <c r="BN64" i="1"/>
  <c r="BO64" i="1"/>
  <c r="BP64" i="1"/>
  <c r="BQ64" i="1"/>
  <c r="BR64" i="1"/>
  <c r="BS64" i="1"/>
  <c r="BV64" i="1"/>
  <c r="BW64" i="1"/>
  <c r="BX64" i="1"/>
  <c r="BY64" i="1"/>
  <c r="BZ64" i="1"/>
  <c r="CA64" i="1"/>
  <c r="D65" i="1"/>
  <c r="F65" i="1"/>
  <c r="G65" i="1"/>
  <c r="S65" i="1"/>
  <c r="T65" i="1"/>
  <c r="U65" i="1"/>
  <c r="V65" i="1"/>
  <c r="W65" i="1"/>
  <c r="X65" i="1"/>
  <c r="Y65" i="1"/>
  <c r="Z65" i="1"/>
  <c r="AA65" i="1"/>
  <c r="AB65" i="1"/>
  <c r="AC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Z65" i="1"/>
  <c r="BA65" i="1"/>
  <c r="BB65" i="1"/>
  <c r="BC65" i="1"/>
  <c r="BD65" i="1"/>
  <c r="BE65" i="1"/>
  <c r="BF65" i="1"/>
  <c r="BI65" i="1"/>
  <c r="BJ65" i="1"/>
  <c r="BK65" i="1"/>
  <c r="BL65" i="1"/>
  <c r="BM65" i="1"/>
  <c r="BN65" i="1"/>
  <c r="BO65" i="1"/>
  <c r="BP65" i="1"/>
  <c r="BQ65" i="1"/>
  <c r="BR65" i="1"/>
  <c r="BS65" i="1"/>
  <c r="BV65" i="1"/>
  <c r="BW65" i="1"/>
  <c r="BX65" i="1"/>
  <c r="BY65" i="1"/>
  <c r="BZ65" i="1"/>
  <c r="CA65" i="1"/>
  <c r="D66" i="1"/>
  <c r="F66" i="1"/>
  <c r="G66" i="1"/>
  <c r="S66" i="1"/>
  <c r="T66" i="1"/>
  <c r="U66" i="1"/>
  <c r="V66" i="1"/>
  <c r="W66" i="1"/>
  <c r="X66" i="1"/>
  <c r="Y66" i="1"/>
  <c r="Z66" i="1"/>
  <c r="AA66" i="1"/>
  <c r="AB66" i="1"/>
  <c r="AC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Z66" i="1"/>
  <c r="BA66" i="1"/>
  <c r="BB66" i="1"/>
  <c r="BC66" i="1"/>
  <c r="BD66" i="1"/>
  <c r="BE66" i="1"/>
  <c r="BF66" i="1"/>
  <c r="BI66" i="1"/>
  <c r="BJ66" i="1"/>
  <c r="BK66" i="1"/>
  <c r="BL66" i="1"/>
  <c r="BM66" i="1"/>
  <c r="BN66" i="1"/>
  <c r="BO66" i="1"/>
  <c r="BP66" i="1"/>
  <c r="BQ66" i="1"/>
  <c r="BR66" i="1"/>
  <c r="BS66" i="1"/>
  <c r="BV66" i="1"/>
  <c r="BW66" i="1"/>
  <c r="BX66" i="1"/>
  <c r="BY66" i="1"/>
  <c r="BZ66" i="1"/>
  <c r="CA66" i="1"/>
  <c r="D67" i="1"/>
  <c r="F67" i="1"/>
  <c r="G67" i="1"/>
  <c r="S67" i="1"/>
  <c r="T67" i="1"/>
  <c r="U67" i="1"/>
  <c r="V67" i="1"/>
  <c r="W67" i="1"/>
  <c r="X67" i="1"/>
  <c r="Y67" i="1"/>
  <c r="Z67" i="1"/>
  <c r="AA67" i="1"/>
  <c r="AB67" i="1"/>
  <c r="AC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Z67" i="1"/>
  <c r="BA67" i="1"/>
  <c r="BB67" i="1"/>
  <c r="BC67" i="1"/>
  <c r="BD67" i="1"/>
  <c r="BE67" i="1"/>
  <c r="BF67" i="1"/>
  <c r="BI67" i="1"/>
  <c r="BJ67" i="1"/>
  <c r="BK67" i="1"/>
  <c r="BL67" i="1"/>
  <c r="BM67" i="1"/>
  <c r="BN67" i="1"/>
  <c r="BO67" i="1"/>
  <c r="BP67" i="1"/>
  <c r="BQ67" i="1"/>
  <c r="BR67" i="1"/>
  <c r="BS67" i="1"/>
  <c r="BV67" i="1"/>
  <c r="BW67" i="1"/>
  <c r="BX67" i="1"/>
  <c r="BY67" i="1"/>
  <c r="BZ67" i="1"/>
  <c r="CA67" i="1"/>
  <c r="D68" i="1"/>
  <c r="F68" i="1"/>
  <c r="G68" i="1"/>
  <c r="S68" i="1"/>
  <c r="T68" i="1"/>
  <c r="U68" i="1"/>
  <c r="V68" i="1"/>
  <c r="W68" i="1"/>
  <c r="X68" i="1"/>
  <c r="Y68" i="1"/>
  <c r="Z68" i="1"/>
  <c r="AA68" i="1"/>
  <c r="AB68" i="1"/>
  <c r="AC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Z68" i="1"/>
  <c r="BA68" i="1"/>
  <c r="BB68" i="1"/>
  <c r="BC68" i="1"/>
  <c r="BD68" i="1"/>
  <c r="BE68" i="1"/>
  <c r="BF68" i="1"/>
  <c r="BI68" i="1"/>
  <c r="BJ68" i="1"/>
  <c r="BK68" i="1"/>
  <c r="BL68" i="1"/>
  <c r="BM68" i="1"/>
  <c r="BN68" i="1"/>
  <c r="BO68" i="1"/>
  <c r="BP68" i="1"/>
  <c r="BQ68" i="1"/>
  <c r="BR68" i="1"/>
  <c r="BS68" i="1"/>
  <c r="BV68" i="1"/>
  <c r="BW68" i="1"/>
  <c r="BX68" i="1"/>
  <c r="BY68" i="1"/>
  <c r="BZ68" i="1"/>
  <c r="CA68" i="1"/>
  <c r="D69" i="1"/>
  <c r="F69" i="1"/>
  <c r="G69" i="1"/>
  <c r="S69" i="1"/>
  <c r="T69" i="1"/>
  <c r="U69" i="1"/>
  <c r="V69" i="1"/>
  <c r="W69" i="1"/>
  <c r="X69" i="1"/>
  <c r="Y69" i="1"/>
  <c r="Z69" i="1"/>
  <c r="AA69" i="1"/>
  <c r="AB69" i="1"/>
  <c r="AC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Z69" i="1"/>
  <c r="BA69" i="1"/>
  <c r="BB69" i="1"/>
  <c r="BC69" i="1"/>
  <c r="BD69" i="1"/>
  <c r="BE69" i="1"/>
  <c r="BF69" i="1"/>
  <c r="BI69" i="1"/>
  <c r="BJ69" i="1"/>
  <c r="BK69" i="1"/>
  <c r="BL69" i="1"/>
  <c r="BM69" i="1"/>
  <c r="BN69" i="1"/>
  <c r="BO69" i="1"/>
  <c r="BP69" i="1"/>
  <c r="BQ69" i="1"/>
  <c r="BR69" i="1"/>
  <c r="BS69" i="1"/>
  <c r="BV69" i="1"/>
  <c r="BW69" i="1"/>
  <c r="BX69" i="1"/>
  <c r="BY69" i="1"/>
  <c r="BZ69" i="1"/>
  <c r="CA69" i="1"/>
  <c r="D70" i="1"/>
  <c r="F70" i="1"/>
  <c r="G70" i="1"/>
  <c r="S70" i="1"/>
  <c r="T70" i="1"/>
  <c r="U70" i="1"/>
  <c r="V70" i="1"/>
  <c r="W70" i="1"/>
  <c r="X70" i="1"/>
  <c r="Y70" i="1"/>
  <c r="Z70" i="1"/>
  <c r="AA70" i="1"/>
  <c r="AB70" i="1"/>
  <c r="AC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Z70" i="1"/>
  <c r="BA70" i="1"/>
  <c r="BB70" i="1"/>
  <c r="BC70" i="1"/>
  <c r="BD70" i="1"/>
  <c r="BE70" i="1"/>
  <c r="BF70" i="1"/>
  <c r="BI70" i="1"/>
  <c r="BJ70" i="1"/>
  <c r="BK70" i="1"/>
  <c r="BL70" i="1"/>
  <c r="BM70" i="1"/>
  <c r="BN70" i="1"/>
  <c r="BO70" i="1"/>
  <c r="BP70" i="1"/>
  <c r="BQ70" i="1"/>
  <c r="BR70" i="1"/>
  <c r="BS70" i="1"/>
  <c r="BV70" i="1"/>
  <c r="BW70" i="1"/>
  <c r="BX70" i="1"/>
  <c r="BY70" i="1"/>
  <c r="BZ70" i="1"/>
  <c r="CA70" i="1"/>
  <c r="D71" i="1"/>
  <c r="F71" i="1"/>
  <c r="G71" i="1"/>
  <c r="S71" i="1"/>
  <c r="T71" i="1"/>
  <c r="U71" i="1"/>
  <c r="V71" i="1"/>
  <c r="W71" i="1"/>
  <c r="X71" i="1"/>
  <c r="Y71" i="1"/>
  <c r="Z71" i="1"/>
  <c r="AA71" i="1"/>
  <c r="AB71" i="1"/>
  <c r="AC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Z71" i="1"/>
  <c r="BA71" i="1"/>
  <c r="BB71" i="1"/>
  <c r="BC71" i="1"/>
  <c r="BD71" i="1"/>
  <c r="BE71" i="1"/>
  <c r="BF71" i="1"/>
  <c r="BI71" i="1"/>
  <c r="BJ71" i="1"/>
  <c r="BK71" i="1"/>
  <c r="BL71" i="1"/>
  <c r="BM71" i="1"/>
  <c r="BN71" i="1"/>
  <c r="BO71" i="1"/>
  <c r="BP71" i="1"/>
  <c r="BQ71" i="1"/>
  <c r="BR71" i="1"/>
  <c r="BS71" i="1"/>
  <c r="BV71" i="1"/>
  <c r="BW71" i="1"/>
  <c r="BX71" i="1"/>
  <c r="BY71" i="1"/>
  <c r="BZ71" i="1"/>
  <c r="CA71" i="1"/>
  <c r="D72" i="1"/>
  <c r="F72" i="1"/>
  <c r="G72" i="1"/>
  <c r="S72" i="1"/>
  <c r="T72" i="1"/>
  <c r="U72" i="1"/>
  <c r="V72" i="1"/>
  <c r="W72" i="1"/>
  <c r="X72" i="1"/>
  <c r="Y72" i="1"/>
  <c r="Z72" i="1"/>
  <c r="AA72" i="1"/>
  <c r="AB72" i="1"/>
  <c r="AC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Z72" i="1"/>
  <c r="BA72" i="1"/>
  <c r="BB72" i="1"/>
  <c r="BC72" i="1"/>
  <c r="BD72" i="1"/>
  <c r="BE72" i="1"/>
  <c r="BF72" i="1"/>
  <c r="BI72" i="1"/>
  <c r="BJ72" i="1"/>
  <c r="BK72" i="1"/>
  <c r="BL72" i="1"/>
  <c r="BM72" i="1"/>
  <c r="BN72" i="1"/>
  <c r="BO72" i="1"/>
  <c r="BP72" i="1"/>
  <c r="BQ72" i="1"/>
  <c r="BR72" i="1"/>
  <c r="BS72" i="1"/>
  <c r="BV72" i="1"/>
  <c r="BW72" i="1"/>
  <c r="BX72" i="1"/>
  <c r="BY72" i="1"/>
  <c r="BZ72" i="1"/>
  <c r="CA72" i="1"/>
  <c r="D73" i="1"/>
  <c r="F73" i="1"/>
  <c r="G73" i="1"/>
  <c r="S73" i="1"/>
  <c r="T73" i="1"/>
  <c r="U73" i="1"/>
  <c r="V73" i="1"/>
  <c r="W73" i="1"/>
  <c r="X73" i="1"/>
  <c r="Y73" i="1"/>
  <c r="Z73" i="1"/>
  <c r="AA73" i="1"/>
  <c r="AB73" i="1"/>
  <c r="AC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Z73" i="1"/>
  <c r="BA73" i="1"/>
  <c r="BB73" i="1"/>
  <c r="BC73" i="1"/>
  <c r="BD73" i="1"/>
  <c r="BE73" i="1"/>
  <c r="BF73" i="1"/>
  <c r="BI73" i="1"/>
  <c r="BJ73" i="1"/>
  <c r="BK73" i="1"/>
  <c r="BL73" i="1"/>
  <c r="BM73" i="1"/>
  <c r="BN73" i="1"/>
  <c r="BO73" i="1"/>
  <c r="BP73" i="1"/>
  <c r="BQ73" i="1"/>
  <c r="BR73" i="1"/>
  <c r="BS73" i="1"/>
  <c r="BV73" i="1"/>
  <c r="BW73" i="1"/>
  <c r="BX73" i="1"/>
  <c r="BY73" i="1"/>
  <c r="BZ73" i="1"/>
  <c r="CA73" i="1"/>
  <c r="F53" i="1"/>
  <c r="G53" i="1"/>
  <c r="S53" i="1"/>
  <c r="T53" i="1"/>
  <c r="U53" i="1"/>
  <c r="V53" i="1"/>
  <c r="W53" i="1"/>
  <c r="X53" i="1"/>
  <c r="X74" i="1" s="1"/>
  <c r="Y53" i="1"/>
  <c r="Z53" i="1"/>
  <c r="AA53" i="1"/>
  <c r="AB53" i="1"/>
  <c r="AC53" i="1"/>
  <c r="AF53" i="1"/>
  <c r="AG53" i="1"/>
  <c r="AH53" i="1"/>
  <c r="AH74" i="1" s="1"/>
  <c r="AI53" i="1"/>
  <c r="AJ53" i="1"/>
  <c r="AK53" i="1"/>
  <c r="AL53" i="1"/>
  <c r="AM53" i="1"/>
  <c r="AN53" i="1"/>
  <c r="AO53" i="1"/>
  <c r="AP53" i="1"/>
  <c r="AP74" i="1" s="1"/>
  <c r="AQ53" i="1"/>
  <c r="AR53" i="1"/>
  <c r="AS53" i="1"/>
  <c r="AT53" i="1"/>
  <c r="AU53" i="1"/>
  <c r="AV53" i="1"/>
  <c r="AW53" i="1"/>
  <c r="AZ53" i="1"/>
  <c r="AZ74" i="1" s="1"/>
  <c r="BA53" i="1"/>
  <c r="BB53" i="1"/>
  <c r="BC53" i="1"/>
  <c r="BD53" i="1"/>
  <c r="BE53" i="1"/>
  <c r="BF53" i="1"/>
  <c r="BI53" i="1"/>
  <c r="BJ53" i="1"/>
  <c r="BJ74" i="1" s="1"/>
  <c r="BK53" i="1"/>
  <c r="BL53" i="1"/>
  <c r="BM53" i="1"/>
  <c r="BM74" i="1" s="1"/>
  <c r="BN53" i="1"/>
  <c r="BN74" i="1" s="1"/>
  <c r="BO53" i="1"/>
  <c r="BO74" i="1" s="1"/>
  <c r="BP53" i="1"/>
  <c r="BP74" i="1" s="1"/>
  <c r="BQ53" i="1"/>
  <c r="BQ74" i="1" s="1"/>
  <c r="BR53" i="1"/>
  <c r="BR74" i="1" s="1"/>
  <c r="BS53" i="1"/>
  <c r="BS74" i="1" s="1"/>
  <c r="BV53" i="1"/>
  <c r="BV74" i="1" s="1"/>
  <c r="BW53" i="1"/>
  <c r="BW74" i="1" s="1"/>
  <c r="BX53" i="1"/>
  <c r="BX74" i="1" s="1"/>
  <c r="BY53" i="1"/>
  <c r="BY74" i="1" s="1"/>
  <c r="BZ53" i="1"/>
  <c r="BZ74" i="1" s="1"/>
  <c r="CA53" i="1"/>
  <c r="CA74" i="1" s="1"/>
  <c r="D53" i="1"/>
  <c r="D74" i="1" s="1"/>
  <c r="AT74" i="1" l="1"/>
  <c r="AL74" i="1"/>
  <c r="T74" i="1"/>
  <c r="BD74" i="1"/>
  <c r="AB74" i="1"/>
  <c r="BI74" i="1"/>
  <c r="AG74" i="1"/>
  <c r="AW74" i="1"/>
  <c r="AO74" i="1"/>
  <c r="W74" i="1"/>
  <c r="BF74" i="1"/>
  <c r="AV74" i="1"/>
  <c r="AN74" i="1"/>
  <c r="AF74" i="1"/>
  <c r="V74" i="1"/>
  <c r="BE74" i="1"/>
  <c r="AU74" i="1"/>
  <c r="AM74" i="1"/>
  <c r="AC74" i="1"/>
  <c r="U74" i="1"/>
  <c r="AA74" i="1"/>
  <c r="BC74" i="1"/>
  <c r="AS74" i="1"/>
  <c r="AK74" i="1"/>
  <c r="S74" i="1"/>
  <c r="BL74" i="1"/>
  <c r="BB74" i="1"/>
  <c r="AR74" i="1"/>
  <c r="AJ74" i="1"/>
  <c r="Z74" i="1"/>
  <c r="G74" i="1"/>
  <c r="BK74" i="1"/>
  <c r="BA74" i="1"/>
  <c r="AQ74" i="1"/>
  <c r="AI74" i="1"/>
  <c r="Y74" i="1"/>
  <c r="F74" i="1"/>
</calcChain>
</file>

<file path=xl/sharedStrings.xml><?xml version="1.0" encoding="utf-8"?>
<sst xmlns="http://schemas.openxmlformats.org/spreadsheetml/2006/main" count="941" uniqueCount="158">
  <si>
    <t xml:space="preserve"> arch</t>
  </si>
  <si>
    <t xml:space="preserve">  vtr_flow_elapsed_time</t>
  </si>
  <si>
    <t xml:space="preserve">  error</t>
  </si>
  <si>
    <t xml:space="preserve">  num_io</t>
  </si>
  <si>
    <t xml:space="preserve">  vpr_status</t>
  </si>
  <si>
    <t xml:space="preserve">  vpr_revision</t>
  </si>
  <si>
    <t xml:space="preserve">                  vpr_build_info</t>
  </si>
  <si>
    <t xml:space="preserve">                  vpr_compiler</t>
  </si>
  <si>
    <t xml:space="preserve">                                           vpr_compiled</t>
  </si>
  <si>
    <t xml:space="preserve">         hostname</t>
  </si>
  <si>
    <t xml:space="preserve">               rundir</t>
  </si>
  <si>
    <t xml:space="preserve">                                                       max_vpr_mem</t>
  </si>
  <si>
    <t xml:space="preserve">  num_primary_inputs</t>
  </si>
  <si>
    <t xml:space="preserve">  num_primary_outputs</t>
  </si>
  <si>
    <t xml:space="preserve">  num_pre_packed_nets</t>
  </si>
  <si>
    <t xml:space="preserve">  num_pre_packed_blocks</t>
  </si>
  <si>
    <t xml:space="preserve">  num_netlist_clocks</t>
  </si>
  <si>
    <t xml:space="preserve">  num_post_packed_nets</t>
  </si>
  <si>
    <t xml:space="preserve">  num_post_packed_blocks</t>
  </si>
  <si>
    <t xml:space="preserve">  device_width</t>
  </si>
  <si>
    <t xml:space="preserve">  device_height</t>
  </si>
  <si>
    <t xml:space="preserve">  device_grid_tiles</t>
  </si>
  <si>
    <t xml:space="preserve">  device_limiting_resources</t>
  </si>
  <si>
    <t xml:space="preserve">  device_name</t>
  </si>
  <si>
    <t xml:space="preserve">  pack_time</t>
  </si>
  <si>
    <t xml:space="preserve">  placed_wirelength_est</t>
  </si>
  <si>
    <t xml:space="preserve">  place_time</t>
  </si>
  <si>
    <t xml:space="preserve">  place_quench_time</t>
  </si>
  <si>
    <t xml:space="preserve">  placed_CPD_est</t>
  </si>
  <si>
    <t xml:space="preserve">  placed_setup_TNS_est</t>
  </si>
  <si>
    <t xml:space="preserve">  placed_setup_WNS_est</t>
  </si>
  <si>
    <t xml:space="preserve">  placed_geomean_nonvirtual_intradomain_critical_path_delay_est</t>
  </si>
  <si>
    <t xml:space="preserve">  place_delay_matrix_lookup_time</t>
  </si>
  <si>
    <t xml:space="preserve">  place_quench_timing_analysis_time</t>
  </si>
  <si>
    <t xml:space="preserve">  place_quench_sta_time</t>
  </si>
  <si>
    <t xml:space="preserve">  place_total_timing_analysis_time</t>
  </si>
  <si>
    <t xml:space="preserve">  place_total_sta_time</t>
  </si>
  <si>
    <t xml:space="preserve">  routed_wirelength</t>
  </si>
  <si>
    <t xml:space="preserve">  logic_block_area_total</t>
  </si>
  <si>
    <t xml:space="preserve">  logic_block_area_used</t>
  </si>
  <si>
    <t xml:space="preserve">  crit_path_route_success_iteration</t>
  </si>
  <si>
    <t xml:space="preserve">  crit_path_total_connections_routed</t>
  </si>
  <si>
    <t xml:space="preserve">  crit_path_total_heap_pushes</t>
  </si>
  <si>
    <t xml:space="preserve">  crit_path_total_heap_pops</t>
  </si>
  <si>
    <t xml:space="preserve">  critical_path_delay</t>
  </si>
  <si>
    <t xml:space="preserve">  geomean_nonvirtual_intradomain_critical_path_delay</t>
  </si>
  <si>
    <t xml:space="preserve">  setup_TNS</t>
  </si>
  <si>
    <t xml:space="preserve">  setup_WNS</t>
  </si>
  <si>
    <t xml:space="preserve">  hold_TNS</t>
  </si>
  <si>
    <t xml:space="preserve">   hold_WNS</t>
  </si>
  <si>
    <t xml:space="preserve">    crit_path_routing_area_total</t>
  </si>
  <si>
    <t xml:space="preserve">  crit_path_routing_area_per_tile</t>
  </si>
  <si>
    <t xml:space="preserve">  router_lookahead_computation_time</t>
  </si>
  <si>
    <t xml:space="preserve">  crit_path_route_time</t>
  </si>
  <si>
    <t xml:space="preserve">  crit_path_total_timing_analysis_time</t>
  </si>
  <si>
    <t xml:space="preserve">  crit_path_total_sta_time</t>
  </si>
  <si>
    <t xml:space="preserve"> </t>
  </si>
  <si>
    <t xml:space="preserve"> k6_frac_N10_frac_chain_depop50_mem32K_40nm.xml</t>
  </si>
  <si>
    <t xml:space="preserve">  arm_core.v</t>
  </si>
  <si>
    <t xml:space="preserve">          common</t>
  </si>
  <si>
    <t xml:space="preserve">                 </t>
  </si>
  <si>
    <t xml:space="preserve">  release IPO VTR_ASSERT_LEVEL=2</t>
  </si>
  <si>
    <t xml:space="preserve">  GNU 8.4.0 on Linux-3.10.0-1127.18.2.el7.x86_64 x86_64</t>
  </si>
  <si>
    <t xml:space="preserve">  lnissrv4.eng.utah.edu</t>
  </si>
  <si>
    <t xml:space="preserve">  /research/ece/lnis/USERS/tang/github/vtr-verilog-to-routing</t>
  </si>
  <si>
    <t xml:space="preserve">                  </t>
  </si>
  <si>
    <t xml:space="preserve">  bgm.v</t>
  </si>
  <si>
    <t xml:space="preserve">               common</t>
  </si>
  <si>
    <t xml:space="preserve">        success</t>
  </si>
  <si>
    <t xml:space="preserve">                        auto</t>
  </si>
  <si>
    <t xml:space="preserve">  blob_merge.v</t>
  </si>
  <si>
    <t xml:space="preserve">        common</t>
  </si>
  <si>
    <t xml:space="preserve">  boundtop.v</t>
  </si>
  <si>
    <t xml:space="preserve">                   </t>
  </si>
  <si>
    <t xml:space="preserve">                </t>
  </si>
  <si>
    <t xml:space="preserve">  ch_intrinsics.v</t>
  </si>
  <si>
    <t xml:space="preserve">     common</t>
  </si>
  <si>
    <t xml:space="preserve">  diffeq1.v</t>
  </si>
  <si>
    <t xml:space="preserve">           common</t>
  </si>
  <si>
    <t xml:space="preserve">  diffeq2.v</t>
  </si>
  <si>
    <t xml:space="preserve">  LU8PEEng.v</t>
  </si>
  <si>
    <t xml:space="preserve">  LU32PEEng.v</t>
  </si>
  <si>
    <t xml:space="preserve">         common</t>
  </si>
  <si>
    <t xml:space="preserve">  mcml.v</t>
  </si>
  <si>
    <t xml:space="preserve">              common</t>
  </si>
  <si>
    <t xml:space="preserve">  mkDelayWorker32B.v</t>
  </si>
  <si>
    <t xml:space="preserve">  common</t>
  </si>
  <si>
    <t xml:space="preserve">  mkPktMerge.v</t>
  </si>
  <si>
    <t xml:space="preserve">  mkSMAdapter4B.v</t>
  </si>
  <si>
    <t xml:space="preserve">  or1200.v</t>
  </si>
  <si>
    <t xml:space="preserve">            common</t>
  </si>
  <si>
    <t xml:space="preserve">                         auto</t>
  </si>
  <si>
    <t xml:space="preserve">  raygentop.v</t>
  </si>
  <si>
    <t xml:space="preserve">  sha.v</t>
  </si>
  <si>
    <t xml:space="preserve">  spree.v</t>
  </si>
  <si>
    <t xml:space="preserve">             common</t>
  </si>
  <si>
    <t xml:space="preserve">  stereovision0.v</t>
  </si>
  <si>
    <t xml:space="preserve">  stereovision1.v</t>
  </si>
  <si>
    <t xml:space="preserve">  stereovision2.v</t>
  </si>
  <si>
    <t xml:space="preserve">  stereovision3.v</t>
  </si>
  <si>
    <t xml:space="preserve">                    </t>
  </si>
  <si>
    <t>Pull request</t>
  </si>
  <si>
    <t>Current master</t>
  </si>
  <si>
    <t>Comparison</t>
  </si>
  <si>
    <t xml:space="preserve">     v8.0.0-3514-ge6e1fc043-dirty</t>
  </si>
  <si>
    <t xml:space="preserve">  2021-08-08T19:21:00</t>
  </si>
  <si>
    <t xml:space="preserve">                       circuit</t>
  </si>
  <si>
    <t xml:space="preserve">                                   script_params</t>
  </si>
  <si>
    <t xml:space="preserve">  num_LAB</t>
  </si>
  <si>
    <t xml:space="preserve">  num_DSP</t>
  </si>
  <si>
    <t xml:space="preserve">  num_M9K</t>
  </si>
  <si>
    <t xml:space="preserve">  num_M144K</t>
  </si>
  <si>
    <t xml:space="preserve">  num_PLL</t>
  </si>
  <si>
    <t xml:space="preserve">  total_nets_routed</t>
  </si>
  <si>
    <t xml:space="preserve">  total_connections_routed</t>
  </si>
  <si>
    <t xml:space="preserve">  total_heap_pushes</t>
  </si>
  <si>
    <t xml:space="preserve">  total_heap_pops</t>
  </si>
  <si>
    <t xml:space="preserve">  routing_area_total</t>
  </si>
  <si>
    <t xml:space="preserve">  routing_area_per_tile</t>
  </si>
  <si>
    <t xml:space="preserve">     setup_WNS</t>
  </si>
  <si>
    <t xml:space="preserve">  hold_WNS</t>
  </si>
  <si>
    <t xml:space="preserve"> stratixiv_arch.timing.xml</t>
  </si>
  <si>
    <t xml:space="preserve">  gsm_switch_stratixiv_arch_timing.blif</t>
  </si>
  <si>
    <t xml:space="preserve">              M9K</t>
  </si>
  <si>
    <t xml:space="preserve">  mes_noc_stratixiv_arch_timing.blif</t>
  </si>
  <si>
    <t xml:space="preserve">              LAB</t>
  </si>
  <si>
    <t xml:space="preserve">  dart_stratixiv_arch_timing.blif</t>
  </si>
  <si>
    <t xml:space="preserve">  denoise_stratixiv_arch_timing.blif</t>
  </si>
  <si>
    <t xml:space="preserve">  sparcT2_core_stratixiv_arch_timing.blif</t>
  </si>
  <si>
    <t xml:space="preserve">   common</t>
  </si>
  <si>
    <t xml:space="preserve">  cholesky_bdti_stratixiv_arch_timing.blif</t>
  </si>
  <si>
    <t xml:space="preserve">              DSP</t>
  </si>
  <si>
    <t xml:space="preserve">  minres_stratixiv_arch_timing.blif</t>
  </si>
  <si>
    <t xml:space="preserve">  stap_qrd_stratixiv_arch_timing.blif</t>
  </si>
  <si>
    <t xml:space="preserve">       common</t>
  </si>
  <si>
    <t xml:space="preserve">  openCV_stratixiv_arch_timing.blif</t>
  </si>
  <si>
    <t xml:space="preserve">  bitonic_mesh_stratixiv_arch_timing.blif</t>
  </si>
  <si>
    <t xml:space="preserve">  segmentation_stratixiv_arch_timing.blif</t>
  </si>
  <si>
    <t xml:space="preserve">  SLAM_spheric_stratixiv_arch_timing.blif</t>
  </si>
  <si>
    <t xml:space="preserve">               LAB</t>
  </si>
  <si>
    <t xml:space="preserve">  des90_stratixiv_arch_timing.blif</t>
  </si>
  <si>
    <t xml:space="preserve">  neuron_stratixiv_arch_timing.blif</t>
  </si>
  <si>
    <t xml:space="preserve">  sparcT1_core_stratixiv_arch_timing.blif</t>
  </si>
  <si>
    <t xml:space="preserve">  stereo_vision_stratixiv_arch_timing.blif</t>
  </si>
  <si>
    <t xml:space="preserve">  cholesky_mc_stratixiv_arch_timing.blif</t>
  </si>
  <si>
    <t xml:space="preserve">    common</t>
  </si>
  <si>
    <t xml:space="preserve">  directrf_stratixiv_arch_timing.blif</t>
  </si>
  <si>
    <t xml:space="preserve">               </t>
  </si>
  <si>
    <t xml:space="preserve">  bitcoin_miner_stratixiv_arch_timing.blif</t>
  </si>
  <si>
    <t xml:space="preserve">  LU230_stratixiv_arch_timing.blif</t>
  </si>
  <si>
    <t xml:space="preserve">             M9K</t>
  </si>
  <si>
    <t xml:space="preserve">  sparcT1_chip2_stratixiv_arch_timing.blif</t>
  </si>
  <si>
    <t xml:space="preserve">              io</t>
  </si>
  <si>
    <t xml:space="preserve">  LU_Network_stratixiv_arch_timing.blif</t>
  </si>
  <si>
    <t xml:space="preserve">            vpr_build_info</t>
  </si>
  <si>
    <t>max_vpr_mem</t>
  </si>
  <si>
    <t xml:space="preserve">     v8.0.0-4123-gba0eebd6e-dirty</t>
  </si>
  <si>
    <t xml:space="preserve">  2021-08-15T19:10:08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</si>
</sst>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rgb="FF00B05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rgb="FFFF0000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1" fontId="0" fillId="0" borderId="0" xfId="0" applyNumberFormat="1"/>
    <xf numFmtId="9" fontId="0" fillId="0" borderId="0" xfId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9" fontId="2" fillId="0" borderId="0" xfId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4" fillId="3" borderId="0" xfId="0" applyFont="1" applyFill="1"/>
    <xf numFmtId="0" fontId="4" fillId="0" borderId="0" xfId="0" applyFont="1"/>
    <xf numFmtId="0" fontId="5" fillId="2" borderId="0" xfId="0" applyFont="1" applyFill="1"/>
    <xf numFmtId="0" fontId="5" fillId="4" borderId="0" xfId="0" applyFont="1" applyFill="1"/>
    <xf numFmtId="9" fontId="5" fillId="0" borderId="0" xfId="1" applyFo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21D2-5721-48F7-81DE-1E0CC73BA3AA}">
  <dimension ref="A1:CB77"/>
  <sheetViews>
    <sheetView tabSelected="1" topLeftCell="AA36" workbookViewId="0">
      <selection activeCell="AX52" sqref="AX52"/>
    </sheetView>
  </sheetViews>
  <sheetFormatPr baseColWidth="10" defaultColWidth="8.83203125" defaultRowHeight="15"/>
  <cols>
    <col min="1" max="1" width="49.83203125" customWidth="1"/>
    <col min="68" max="68" width="16.6640625" style="11" customWidth="1"/>
  </cols>
  <sheetData>
    <row r="1" spans="1:80" s="4" customFormat="1">
      <c r="A1" s="4" t="s">
        <v>101</v>
      </c>
      <c r="BP1" s="10"/>
    </row>
    <row r="2" spans="1:80">
      <c r="A2" t="s">
        <v>0</v>
      </c>
      <c r="B2" t="s">
        <v>106</v>
      </c>
      <c r="C2" t="s">
        <v>107</v>
      </c>
      <c r="D2" t="s">
        <v>1</v>
      </c>
      <c r="E2" t="s">
        <v>2</v>
      </c>
      <c r="F2" t="s">
        <v>3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4</v>
      </c>
      <c r="M2" t="s">
        <v>5</v>
      </c>
      <c r="N2" t="s">
        <v>154</v>
      </c>
      <c r="O2" t="s">
        <v>7</v>
      </c>
      <c r="P2" t="s">
        <v>8</v>
      </c>
      <c r="Q2" t="s">
        <v>9</v>
      </c>
      <c r="R2" t="s">
        <v>10</v>
      </c>
      <c r="S2" t="s">
        <v>11</v>
      </c>
      <c r="T2" t="s">
        <v>12</v>
      </c>
      <c r="U2" t="s">
        <v>13</v>
      </c>
      <c r="V2" t="s">
        <v>14</v>
      </c>
      <c r="W2" t="s">
        <v>15</v>
      </c>
      <c r="X2" t="s">
        <v>16</v>
      </c>
      <c r="Y2" t="s">
        <v>17</v>
      </c>
      <c r="Z2" t="s">
        <v>18</v>
      </c>
      <c r="AA2" t="s">
        <v>19</v>
      </c>
      <c r="AB2" t="s">
        <v>20</v>
      </c>
      <c r="AC2" t="s">
        <v>21</v>
      </c>
      <c r="AD2" t="s">
        <v>22</v>
      </c>
      <c r="AE2" t="s">
        <v>23</v>
      </c>
      <c r="AF2" t="s">
        <v>24</v>
      </c>
      <c r="AG2" t="s">
        <v>25</v>
      </c>
      <c r="AH2" t="s">
        <v>26</v>
      </c>
      <c r="AI2" t="s">
        <v>27</v>
      </c>
      <c r="AJ2" t="s">
        <v>28</v>
      </c>
      <c r="AK2" t="s">
        <v>29</v>
      </c>
      <c r="AL2" t="s">
        <v>30</v>
      </c>
      <c r="AM2" t="s">
        <v>31</v>
      </c>
      <c r="AN2" t="s">
        <v>32</v>
      </c>
      <c r="AO2" t="s">
        <v>33</v>
      </c>
      <c r="AP2" t="s">
        <v>34</v>
      </c>
      <c r="AQ2" t="s">
        <v>35</v>
      </c>
      <c r="AR2" t="s">
        <v>36</v>
      </c>
      <c r="AS2" t="s">
        <v>37</v>
      </c>
      <c r="AT2" t="s">
        <v>113</v>
      </c>
      <c r="AU2" t="s">
        <v>114</v>
      </c>
      <c r="AV2" t="s">
        <v>115</v>
      </c>
      <c r="AW2" t="s">
        <v>116</v>
      </c>
      <c r="AX2" t="s">
        <v>38</v>
      </c>
      <c r="AY2" t="s">
        <v>39</v>
      </c>
      <c r="AZ2" t="s">
        <v>117</v>
      </c>
      <c r="BA2" t="s">
        <v>118</v>
      </c>
      <c r="BB2" t="s">
        <v>40</v>
      </c>
      <c r="BC2" t="s">
        <v>44</v>
      </c>
      <c r="BD2" t="s">
        <v>45</v>
      </c>
      <c r="BE2" t="s">
        <v>46</v>
      </c>
      <c r="BF2" t="s">
        <v>119</v>
      </c>
      <c r="BG2" t="s">
        <v>48</v>
      </c>
      <c r="BH2" t="s">
        <v>120</v>
      </c>
      <c r="BI2" t="s">
        <v>53</v>
      </c>
      <c r="BJ2" t="s">
        <v>54</v>
      </c>
      <c r="BK2" t="s">
        <v>55</v>
      </c>
      <c r="BL2" t="s">
        <v>52</v>
      </c>
      <c r="BM2" t="s">
        <v>41</v>
      </c>
      <c r="BN2" t="s">
        <v>42</v>
      </c>
      <c r="BO2" t="s">
        <v>43</v>
      </c>
      <c r="BP2" s="11" t="s">
        <v>44</v>
      </c>
      <c r="BQ2" t="s">
        <v>45</v>
      </c>
      <c r="BR2" t="s">
        <v>46</v>
      </c>
      <c r="BS2" t="s">
        <v>47</v>
      </c>
      <c r="BT2" t="s">
        <v>48</v>
      </c>
      <c r="BU2" t="s">
        <v>49</v>
      </c>
      <c r="BV2" t="s">
        <v>50</v>
      </c>
      <c r="BW2" t="s">
        <v>51</v>
      </c>
      <c r="BX2" t="s">
        <v>52</v>
      </c>
      <c r="BY2" t="s">
        <v>53</v>
      </c>
      <c r="BZ2" t="s">
        <v>54</v>
      </c>
      <c r="CA2" t="s">
        <v>55</v>
      </c>
      <c r="CB2" t="s">
        <v>56</v>
      </c>
    </row>
    <row r="3" spans="1:80">
      <c r="A3" s="8" t="s">
        <v>121</v>
      </c>
      <c r="B3" s="8" t="s">
        <v>122</v>
      </c>
      <c r="C3" s="8" t="s">
        <v>76</v>
      </c>
      <c r="D3" s="8">
        <v>4454.4399999999996</v>
      </c>
      <c r="E3" s="8" t="s">
        <v>74</v>
      </c>
      <c r="F3" s="8">
        <v>136</v>
      </c>
      <c r="G3" s="8">
        <v>21492</v>
      </c>
      <c r="H3" s="8">
        <v>0</v>
      </c>
      <c r="I3" s="8">
        <v>1848</v>
      </c>
      <c r="J3" s="8">
        <v>0</v>
      </c>
      <c r="K3" s="8">
        <v>1</v>
      </c>
      <c r="L3" s="8" t="s">
        <v>68</v>
      </c>
      <c r="M3" s="8" t="s">
        <v>156</v>
      </c>
      <c r="N3" s="8" t="s">
        <v>61</v>
      </c>
      <c r="O3" s="8" t="s">
        <v>62</v>
      </c>
      <c r="P3" s="8" t="s">
        <v>157</v>
      </c>
      <c r="Q3" s="8" t="s">
        <v>63</v>
      </c>
      <c r="R3" s="8" t="s">
        <v>64</v>
      </c>
      <c r="S3" s="8">
        <v>9669336</v>
      </c>
      <c r="T3" s="8">
        <v>100</v>
      </c>
      <c r="U3" s="8">
        <v>36</v>
      </c>
      <c r="V3" s="8">
        <v>504627</v>
      </c>
      <c r="W3" s="8">
        <v>490068</v>
      </c>
      <c r="X3" s="8">
        <v>5</v>
      </c>
      <c r="Y3" s="8">
        <v>200916</v>
      </c>
      <c r="Z3" s="8">
        <v>23477</v>
      </c>
      <c r="AA3" s="8">
        <v>255</v>
      </c>
      <c r="AB3" s="8">
        <v>189</v>
      </c>
      <c r="AC3" s="8">
        <v>48195</v>
      </c>
      <c r="AD3" s="8" t="s">
        <v>123</v>
      </c>
      <c r="AE3" s="8" t="s">
        <v>69</v>
      </c>
      <c r="AF3" s="8">
        <v>895.88</v>
      </c>
      <c r="AG3" s="8">
        <v>4549205</v>
      </c>
      <c r="AH3" s="8">
        <v>1980.77</v>
      </c>
      <c r="AI3" s="8">
        <v>11.24</v>
      </c>
      <c r="AJ3" s="8">
        <v>9.2004599999999996</v>
      </c>
      <c r="AK3" s="9">
        <v>-1365980</v>
      </c>
      <c r="AL3" s="8">
        <v>-8.2004599999999996</v>
      </c>
      <c r="AM3" s="8">
        <v>5.86599</v>
      </c>
      <c r="AN3" s="8">
        <v>217.19</v>
      </c>
      <c r="AO3" s="8">
        <v>1.8514200000000001</v>
      </c>
      <c r="AP3" s="8">
        <v>1.4807900000000001</v>
      </c>
      <c r="AQ3" s="8">
        <v>309.54300000000001</v>
      </c>
      <c r="AR3" s="8">
        <v>245.702</v>
      </c>
      <c r="AS3" s="8">
        <v>5386696</v>
      </c>
      <c r="AT3" s="8">
        <v>441551</v>
      </c>
      <c r="AU3" s="8">
        <v>1313882</v>
      </c>
      <c r="AV3" s="8">
        <v>963658239</v>
      </c>
      <c r="AW3" s="8">
        <v>139869877</v>
      </c>
      <c r="AX3" s="8">
        <v>0</v>
      </c>
      <c r="AY3" s="8">
        <v>0</v>
      </c>
      <c r="AZ3" s="9">
        <v>891222000</v>
      </c>
      <c r="BA3" s="8">
        <v>18492</v>
      </c>
      <c r="BB3" s="8">
        <v>14</v>
      </c>
      <c r="BC3" s="8">
        <v>9.5040600000000008</v>
      </c>
      <c r="BD3" s="8">
        <v>6.2263500000000001</v>
      </c>
      <c r="BE3" s="9">
        <v>-1918360</v>
      </c>
      <c r="BF3" s="8">
        <v>-8.5040600000000008</v>
      </c>
      <c r="BG3" s="8">
        <v>0</v>
      </c>
      <c r="BH3" s="8">
        <v>0</v>
      </c>
      <c r="BI3" s="8">
        <v>262.45999999999998</v>
      </c>
      <c r="BJ3" s="8">
        <v>392.34899999999999</v>
      </c>
      <c r="BK3" s="8">
        <v>317.214</v>
      </c>
      <c r="BL3" s="8">
        <v>707.44</v>
      </c>
      <c r="BM3">
        <v>147575</v>
      </c>
      <c r="BN3">
        <v>36095601</v>
      </c>
      <c r="BO3">
        <v>8273636</v>
      </c>
      <c r="BP3" s="11">
        <v>20.027799999999999</v>
      </c>
      <c r="BQ3">
        <v>20.027799999999999</v>
      </c>
      <c r="BR3">
        <v>-158267</v>
      </c>
      <c r="BS3">
        <v>-20.027799999999999</v>
      </c>
      <c r="BT3">
        <v>0</v>
      </c>
      <c r="BU3">
        <v>0</v>
      </c>
      <c r="BV3" s="1">
        <v>15572900</v>
      </c>
      <c r="BW3">
        <v>12016.1</v>
      </c>
      <c r="BX3">
        <v>4.3499999999999996</v>
      </c>
      <c r="BY3">
        <v>9.68</v>
      </c>
      <c r="BZ3">
        <v>2.2621099999999998</v>
      </c>
      <c r="CA3">
        <v>2.0456799999999999</v>
      </c>
      <c r="CB3" t="s">
        <v>65</v>
      </c>
    </row>
    <row r="4" spans="1:80">
      <c r="A4" s="8" t="s">
        <v>121</v>
      </c>
      <c r="B4" s="8" t="s">
        <v>124</v>
      </c>
      <c r="C4" s="8" t="s">
        <v>71</v>
      </c>
      <c r="D4" s="8">
        <v>6469.51</v>
      </c>
      <c r="E4" s="8" t="s">
        <v>74</v>
      </c>
      <c r="F4" s="8">
        <v>5</v>
      </c>
      <c r="G4" s="8">
        <v>23760</v>
      </c>
      <c r="H4" s="8">
        <v>0</v>
      </c>
      <c r="I4" s="8">
        <v>800</v>
      </c>
      <c r="J4" s="8">
        <v>0</v>
      </c>
      <c r="K4" s="8">
        <v>8</v>
      </c>
      <c r="L4" s="8" t="s">
        <v>68</v>
      </c>
      <c r="M4" s="8" t="s">
        <v>156</v>
      </c>
      <c r="N4" s="8" t="s">
        <v>61</v>
      </c>
      <c r="O4" s="8" t="s">
        <v>62</v>
      </c>
      <c r="P4" s="8" t="s">
        <v>157</v>
      </c>
      <c r="Q4" s="8" t="s">
        <v>63</v>
      </c>
      <c r="R4" s="8" t="s">
        <v>64</v>
      </c>
      <c r="S4" s="8">
        <v>9194540</v>
      </c>
      <c r="T4" s="8">
        <v>3</v>
      </c>
      <c r="U4" s="8">
        <v>2</v>
      </c>
      <c r="V4" s="8">
        <v>577696</v>
      </c>
      <c r="W4" s="8">
        <v>547568</v>
      </c>
      <c r="X4" s="8">
        <v>17</v>
      </c>
      <c r="Y4" s="8">
        <v>345674</v>
      </c>
      <c r="Z4" s="8">
        <v>24573</v>
      </c>
      <c r="AA4" s="8">
        <v>193</v>
      </c>
      <c r="AB4" s="8">
        <v>143</v>
      </c>
      <c r="AC4" s="8">
        <v>27599</v>
      </c>
      <c r="AD4" s="8" t="s">
        <v>125</v>
      </c>
      <c r="AE4" s="8" t="s">
        <v>69</v>
      </c>
      <c r="AF4" s="8">
        <v>1720.48</v>
      </c>
      <c r="AG4" s="8">
        <v>4054348</v>
      </c>
      <c r="AH4" s="8">
        <v>3539.34</v>
      </c>
      <c r="AI4" s="8">
        <v>32.39</v>
      </c>
      <c r="AJ4" s="8">
        <v>10.7097</v>
      </c>
      <c r="AK4" s="9">
        <v>-3046700</v>
      </c>
      <c r="AL4" s="8">
        <v>-9.7096800000000005</v>
      </c>
      <c r="AM4" s="8">
        <v>7.9755000000000003</v>
      </c>
      <c r="AN4" s="8">
        <v>101.23</v>
      </c>
      <c r="AO4" s="8">
        <v>2.4891700000000001</v>
      </c>
      <c r="AP4" s="8">
        <v>1.93699</v>
      </c>
      <c r="AQ4" s="8">
        <v>371.6</v>
      </c>
      <c r="AR4" s="8">
        <v>294.858</v>
      </c>
      <c r="AS4" s="8">
        <v>5087718</v>
      </c>
      <c r="AT4" s="8">
        <v>876430</v>
      </c>
      <c r="AU4" s="8">
        <v>2642919</v>
      </c>
      <c r="AV4" s="8">
        <v>1685936025</v>
      </c>
      <c r="AW4" s="8">
        <v>147768466</v>
      </c>
      <c r="AX4" s="8">
        <v>0</v>
      </c>
      <c r="AY4" s="8">
        <v>0</v>
      </c>
      <c r="AZ4" s="9">
        <v>512586000</v>
      </c>
      <c r="BA4" s="8">
        <v>18572.599999999999</v>
      </c>
      <c r="BB4" s="8">
        <v>44</v>
      </c>
      <c r="BC4" s="8">
        <v>11.507899999999999</v>
      </c>
      <c r="BD4" s="8">
        <v>8.4466800000000006</v>
      </c>
      <c r="BE4" s="9">
        <v>-3625760</v>
      </c>
      <c r="BF4" s="8">
        <v>-10.507899999999999</v>
      </c>
      <c r="BG4" s="8">
        <v>0</v>
      </c>
      <c r="BH4" s="8">
        <v>0</v>
      </c>
      <c r="BI4" s="8">
        <v>432.62</v>
      </c>
      <c r="BJ4" s="8">
        <v>606.02200000000005</v>
      </c>
      <c r="BK4" s="8">
        <v>494.45699999999999</v>
      </c>
      <c r="BL4" s="8">
        <v>338.15</v>
      </c>
      <c r="BM4">
        <v>467606</v>
      </c>
      <c r="BN4">
        <v>43136625</v>
      </c>
      <c r="BO4">
        <v>7767692</v>
      </c>
      <c r="BP4" s="11">
        <v>20.418900000000001</v>
      </c>
      <c r="BQ4">
        <v>20.418900000000001</v>
      </c>
      <c r="BR4">
        <v>-26309.7</v>
      </c>
      <c r="BS4">
        <v>-20.418900000000001</v>
      </c>
      <c r="BT4">
        <v>0</v>
      </c>
      <c r="BU4">
        <v>0</v>
      </c>
      <c r="BV4" s="1">
        <v>33305600</v>
      </c>
      <c r="BW4">
        <v>9900.58</v>
      </c>
      <c r="BX4">
        <v>9.6</v>
      </c>
      <c r="BY4">
        <v>12.73</v>
      </c>
      <c r="BZ4">
        <v>4.9501099999999996</v>
      </c>
      <c r="CA4">
        <v>4.4335800000000001</v>
      </c>
      <c r="CB4" t="s">
        <v>65</v>
      </c>
    </row>
    <row r="5" spans="1:80">
      <c r="A5" s="8" t="s">
        <v>121</v>
      </c>
      <c r="B5" s="8" t="s">
        <v>126</v>
      </c>
      <c r="C5" s="8" t="s">
        <v>78</v>
      </c>
      <c r="D5" s="8">
        <v>1772.64</v>
      </c>
      <c r="E5" s="8" t="s">
        <v>74</v>
      </c>
      <c r="F5" s="8">
        <v>69</v>
      </c>
      <c r="G5" s="8">
        <v>6862</v>
      </c>
      <c r="H5" s="8">
        <v>0</v>
      </c>
      <c r="I5" s="8">
        <v>530</v>
      </c>
      <c r="J5" s="8">
        <v>0</v>
      </c>
      <c r="K5" s="8">
        <v>0</v>
      </c>
      <c r="L5" s="8" t="s">
        <v>68</v>
      </c>
      <c r="M5" s="8" t="s">
        <v>156</v>
      </c>
      <c r="N5" s="8" t="s">
        <v>61</v>
      </c>
      <c r="O5" s="8" t="s">
        <v>62</v>
      </c>
      <c r="P5" s="8" t="s">
        <v>157</v>
      </c>
      <c r="Q5" s="8" t="s">
        <v>63</v>
      </c>
      <c r="R5" s="8" t="s">
        <v>64</v>
      </c>
      <c r="S5" s="8">
        <v>4098424</v>
      </c>
      <c r="T5" s="8">
        <v>23</v>
      </c>
      <c r="U5" s="8">
        <v>46</v>
      </c>
      <c r="V5" s="8">
        <v>223304</v>
      </c>
      <c r="W5" s="8">
        <v>202401</v>
      </c>
      <c r="X5" s="8">
        <v>1</v>
      </c>
      <c r="Y5" s="8">
        <v>131203</v>
      </c>
      <c r="Z5" s="8">
        <v>7461</v>
      </c>
      <c r="AA5" s="8">
        <v>138</v>
      </c>
      <c r="AB5" s="8">
        <v>102</v>
      </c>
      <c r="AC5" s="8">
        <v>14076</v>
      </c>
      <c r="AD5" s="8" t="s">
        <v>123</v>
      </c>
      <c r="AE5" s="8" t="s">
        <v>69</v>
      </c>
      <c r="AF5" s="8">
        <v>484.11</v>
      </c>
      <c r="AG5" s="8">
        <v>1811717</v>
      </c>
      <c r="AH5" s="8">
        <v>722.48</v>
      </c>
      <c r="AI5" s="8">
        <v>5.63</v>
      </c>
      <c r="AJ5" s="8">
        <v>14.1845</v>
      </c>
      <c r="AK5" s="9">
        <v>-1443180</v>
      </c>
      <c r="AL5" s="8">
        <v>-13.1845</v>
      </c>
      <c r="AM5" s="8">
        <v>12.4215</v>
      </c>
      <c r="AN5" s="8">
        <v>69.44</v>
      </c>
      <c r="AO5" s="8">
        <v>0.89109899999999997</v>
      </c>
      <c r="AP5" s="8">
        <v>0.75360099999999997</v>
      </c>
      <c r="AQ5" s="8">
        <v>131.99100000000001</v>
      </c>
      <c r="AR5" s="8">
        <v>106.622</v>
      </c>
      <c r="AS5" s="8">
        <v>2149969</v>
      </c>
      <c r="AT5" s="8">
        <v>338531</v>
      </c>
      <c r="AU5" s="8">
        <v>855865</v>
      </c>
      <c r="AV5" s="8">
        <v>588426780</v>
      </c>
      <c r="AW5" s="8">
        <v>57174038</v>
      </c>
      <c r="AX5" s="8">
        <v>0</v>
      </c>
      <c r="AY5" s="8">
        <v>0</v>
      </c>
      <c r="AZ5" s="9">
        <v>260164000</v>
      </c>
      <c r="BA5" s="8">
        <v>18482.8</v>
      </c>
      <c r="BB5" s="8">
        <v>21</v>
      </c>
      <c r="BC5" s="8">
        <v>15.138999999999999</v>
      </c>
      <c r="BD5" s="8">
        <v>13.2104</v>
      </c>
      <c r="BE5" s="9">
        <v>-1762670</v>
      </c>
      <c r="BF5" s="8">
        <v>-14.138999999999999</v>
      </c>
      <c r="BG5" s="8">
        <v>0</v>
      </c>
      <c r="BH5" s="8">
        <v>0</v>
      </c>
      <c r="BI5" s="8">
        <v>117.83</v>
      </c>
      <c r="BJ5" s="8">
        <v>182.01300000000001</v>
      </c>
      <c r="BK5" s="8">
        <v>149.92500000000001</v>
      </c>
      <c r="BL5" s="8">
        <v>194.73</v>
      </c>
      <c r="BM5">
        <v>69619</v>
      </c>
      <c r="BN5">
        <v>5194421</v>
      </c>
      <c r="BO5">
        <v>916834</v>
      </c>
      <c r="BP5" s="11">
        <v>14.3714</v>
      </c>
      <c r="BQ5">
        <v>14.3714</v>
      </c>
      <c r="BR5">
        <v>-2913.99</v>
      </c>
      <c r="BS5">
        <v>-14.3714</v>
      </c>
      <c r="BT5">
        <v>0</v>
      </c>
      <c r="BU5">
        <v>0</v>
      </c>
      <c r="BV5" s="1">
        <v>6996420</v>
      </c>
      <c r="BW5">
        <v>8319.17</v>
      </c>
      <c r="BX5">
        <v>1.9</v>
      </c>
      <c r="BY5">
        <v>2.36</v>
      </c>
      <c r="BZ5">
        <v>1.30965</v>
      </c>
      <c r="CA5">
        <v>1.1760699999999999</v>
      </c>
      <c r="CB5" t="s">
        <v>65</v>
      </c>
    </row>
    <row r="6" spans="1:80">
      <c r="A6" s="8" t="s">
        <v>121</v>
      </c>
      <c r="B6" s="8" t="s">
        <v>127</v>
      </c>
      <c r="C6" s="8" t="s">
        <v>71</v>
      </c>
      <c r="D6" s="8">
        <v>3873.62</v>
      </c>
      <c r="E6" s="8" t="s">
        <v>74</v>
      </c>
      <c r="F6" s="8">
        <v>852</v>
      </c>
      <c r="G6" s="8">
        <v>14030</v>
      </c>
      <c r="H6" s="8">
        <v>24</v>
      </c>
      <c r="I6" s="8">
        <v>359</v>
      </c>
      <c r="J6" s="8">
        <v>0</v>
      </c>
      <c r="K6" s="8">
        <v>0</v>
      </c>
      <c r="L6" s="8" t="s">
        <v>68</v>
      </c>
      <c r="M6" s="8" t="s">
        <v>156</v>
      </c>
      <c r="N6" s="8" t="s">
        <v>61</v>
      </c>
      <c r="O6" s="8" t="s">
        <v>62</v>
      </c>
      <c r="P6" s="8" t="s">
        <v>157</v>
      </c>
      <c r="Q6" s="8" t="s">
        <v>63</v>
      </c>
      <c r="R6" s="8" t="s">
        <v>64</v>
      </c>
      <c r="S6" s="8">
        <v>5930556</v>
      </c>
      <c r="T6" s="8">
        <v>264</v>
      </c>
      <c r="U6" s="8">
        <v>588</v>
      </c>
      <c r="V6" s="8">
        <v>355537</v>
      </c>
      <c r="W6" s="8">
        <v>274786</v>
      </c>
      <c r="X6" s="8">
        <v>1</v>
      </c>
      <c r="Y6" s="8">
        <v>218574</v>
      </c>
      <c r="Z6" s="8">
        <v>15265</v>
      </c>
      <c r="AA6" s="8">
        <v>150</v>
      </c>
      <c r="AB6" s="8">
        <v>111</v>
      </c>
      <c r="AC6" s="8">
        <v>16650</v>
      </c>
      <c r="AD6" s="8" t="s">
        <v>125</v>
      </c>
      <c r="AE6" s="8" t="s">
        <v>69</v>
      </c>
      <c r="AF6" s="8">
        <v>494.84</v>
      </c>
      <c r="AG6" s="8">
        <v>2321667</v>
      </c>
      <c r="AH6" s="8">
        <v>2502.58</v>
      </c>
      <c r="AI6" s="8">
        <v>15.9</v>
      </c>
      <c r="AJ6" s="8">
        <v>855.37900000000002</v>
      </c>
      <c r="AK6" s="8">
        <v>-864571</v>
      </c>
      <c r="AL6" s="8">
        <v>-854.37900000000002</v>
      </c>
      <c r="AM6" s="8">
        <v>855.37900000000002</v>
      </c>
      <c r="AN6" s="8">
        <v>62.96</v>
      </c>
      <c r="AO6" s="8">
        <v>1.08378</v>
      </c>
      <c r="AP6" s="8">
        <v>0.89256400000000002</v>
      </c>
      <c r="AQ6" s="8">
        <v>179.66300000000001</v>
      </c>
      <c r="AR6" s="8">
        <v>149.65</v>
      </c>
      <c r="AS6" s="8">
        <v>2999403</v>
      </c>
      <c r="AT6" s="8">
        <v>1149513</v>
      </c>
      <c r="AU6" s="8">
        <v>3532670</v>
      </c>
      <c r="AV6" s="8">
        <v>2084968617</v>
      </c>
      <c r="AW6" s="8">
        <v>161158607</v>
      </c>
      <c r="AX6" s="8">
        <v>0</v>
      </c>
      <c r="AY6" s="8">
        <v>0</v>
      </c>
      <c r="AZ6" s="9">
        <v>308278000</v>
      </c>
      <c r="BA6" s="8">
        <v>18515.2</v>
      </c>
      <c r="BB6" s="8">
        <v>34</v>
      </c>
      <c r="BC6" s="8">
        <v>846.38499999999999</v>
      </c>
      <c r="BD6" s="8">
        <v>846.38499999999999</v>
      </c>
      <c r="BE6" s="9">
        <v>-1042240</v>
      </c>
      <c r="BF6" s="8">
        <v>-845.38499999999999</v>
      </c>
      <c r="BG6" s="8">
        <v>0</v>
      </c>
      <c r="BH6" s="8">
        <v>0</v>
      </c>
      <c r="BI6" s="8">
        <v>285.91000000000003</v>
      </c>
      <c r="BJ6" s="8">
        <v>270.20400000000001</v>
      </c>
      <c r="BK6" s="8">
        <v>227.97800000000001</v>
      </c>
      <c r="BL6" s="8">
        <v>223.14</v>
      </c>
      <c r="BM6">
        <v>2084</v>
      </c>
      <c r="BN6">
        <v>128194</v>
      </c>
      <c r="BO6">
        <v>36276</v>
      </c>
      <c r="BP6" s="11">
        <v>3.65266</v>
      </c>
      <c r="BQ6">
        <v>3.65266</v>
      </c>
      <c r="BR6">
        <v>-552.82500000000005</v>
      </c>
      <c r="BS6">
        <v>-3.65266</v>
      </c>
      <c r="BT6">
        <v>0</v>
      </c>
      <c r="BU6">
        <v>0</v>
      </c>
      <c r="BV6">
        <v>827179</v>
      </c>
      <c r="BW6">
        <v>4220.3</v>
      </c>
      <c r="BX6">
        <v>0.17</v>
      </c>
      <c r="BY6">
        <v>0.08</v>
      </c>
      <c r="BZ6">
        <v>7.5082999999999997E-2</v>
      </c>
      <c r="CA6">
        <v>7.2059300000000007E-2</v>
      </c>
      <c r="CB6" t="s">
        <v>74</v>
      </c>
    </row>
    <row r="7" spans="1:80">
      <c r="A7" s="8" t="s">
        <v>121</v>
      </c>
      <c r="B7" s="8" t="s">
        <v>128</v>
      </c>
      <c r="C7" s="8" t="s">
        <v>129</v>
      </c>
      <c r="D7" s="8">
        <v>3404.88</v>
      </c>
      <c r="E7" s="8" t="s">
        <v>74</v>
      </c>
      <c r="F7" s="8">
        <v>451</v>
      </c>
      <c r="G7" s="8">
        <v>14725</v>
      </c>
      <c r="H7" s="8">
        <v>0</v>
      </c>
      <c r="I7" s="8">
        <v>260</v>
      </c>
      <c r="J7" s="8">
        <v>0</v>
      </c>
      <c r="K7" s="8">
        <v>0</v>
      </c>
      <c r="L7" s="8" t="s">
        <v>68</v>
      </c>
      <c r="M7" s="8" t="s">
        <v>156</v>
      </c>
      <c r="N7" s="8" t="s">
        <v>61</v>
      </c>
      <c r="O7" s="8" t="s">
        <v>62</v>
      </c>
      <c r="P7" s="8" t="s">
        <v>157</v>
      </c>
      <c r="Q7" s="8" t="s">
        <v>63</v>
      </c>
      <c r="R7" s="8" t="s">
        <v>64</v>
      </c>
      <c r="S7" s="8">
        <v>5474920</v>
      </c>
      <c r="T7" s="8">
        <v>239</v>
      </c>
      <c r="U7" s="8">
        <v>212</v>
      </c>
      <c r="V7" s="8">
        <v>302755</v>
      </c>
      <c r="W7" s="8">
        <v>300220</v>
      </c>
      <c r="X7" s="8">
        <v>1</v>
      </c>
      <c r="Y7" s="8">
        <v>184812</v>
      </c>
      <c r="Z7" s="8">
        <v>15436</v>
      </c>
      <c r="AA7" s="8">
        <v>153</v>
      </c>
      <c r="AB7" s="8">
        <v>113</v>
      </c>
      <c r="AC7" s="8">
        <v>17289</v>
      </c>
      <c r="AD7" s="8" t="s">
        <v>125</v>
      </c>
      <c r="AE7" s="8" t="s">
        <v>69</v>
      </c>
      <c r="AF7" s="8">
        <v>878.31</v>
      </c>
      <c r="AG7" s="8">
        <v>3715266</v>
      </c>
      <c r="AH7" s="8">
        <v>1723.1</v>
      </c>
      <c r="AI7" s="8">
        <v>9.76</v>
      </c>
      <c r="AJ7" s="8">
        <v>11.8126</v>
      </c>
      <c r="AK7" s="8">
        <v>-707332</v>
      </c>
      <c r="AL7" s="8">
        <v>-10.8126</v>
      </c>
      <c r="AM7" s="8">
        <v>11.8126</v>
      </c>
      <c r="AN7" s="8">
        <v>62.84</v>
      </c>
      <c r="AO7" s="8">
        <v>1.1449</v>
      </c>
      <c r="AP7" s="8">
        <v>0.90285300000000002</v>
      </c>
      <c r="AQ7" s="8">
        <v>160.25200000000001</v>
      </c>
      <c r="AR7" s="8">
        <v>129.19399999999999</v>
      </c>
      <c r="AS7" s="8">
        <v>4738525</v>
      </c>
      <c r="AT7" s="8">
        <v>544683</v>
      </c>
      <c r="AU7" s="8">
        <v>2025847</v>
      </c>
      <c r="AV7" s="8">
        <v>1292686736</v>
      </c>
      <c r="AW7" s="8">
        <v>122815952</v>
      </c>
      <c r="AX7" s="8">
        <v>0</v>
      </c>
      <c r="AY7" s="8">
        <v>0</v>
      </c>
      <c r="AZ7" s="9">
        <v>320293000</v>
      </c>
      <c r="BA7" s="8">
        <v>18525.8</v>
      </c>
      <c r="BB7" s="8">
        <v>47</v>
      </c>
      <c r="BC7" s="8">
        <v>12.3803</v>
      </c>
      <c r="BD7" s="8">
        <v>12.3803</v>
      </c>
      <c r="BE7" s="9">
        <v>-1014140</v>
      </c>
      <c r="BF7" s="8">
        <v>-11.3803</v>
      </c>
      <c r="BG7" s="8">
        <v>0</v>
      </c>
      <c r="BH7" s="8">
        <v>0</v>
      </c>
      <c r="BI7" s="8">
        <v>261.02999999999997</v>
      </c>
      <c r="BJ7" s="8">
        <v>269.66399999999999</v>
      </c>
      <c r="BK7" s="8">
        <v>221.828</v>
      </c>
      <c r="BL7" s="8">
        <v>232.22</v>
      </c>
      <c r="BM7">
        <v>938</v>
      </c>
      <c r="BN7">
        <v>87522</v>
      </c>
      <c r="BO7">
        <v>29405</v>
      </c>
      <c r="BP7" s="11">
        <v>2.95628</v>
      </c>
      <c r="BQ7">
        <v>2.95628</v>
      </c>
      <c r="BR7">
        <v>-261.88799999999998</v>
      </c>
      <c r="BS7">
        <v>-2.95628</v>
      </c>
      <c r="BT7">
        <v>0</v>
      </c>
      <c r="BU7">
        <v>0</v>
      </c>
      <c r="BV7">
        <v>468675</v>
      </c>
      <c r="BW7">
        <v>3254.69</v>
      </c>
      <c r="BX7">
        <v>0.1</v>
      </c>
      <c r="BY7">
        <v>0.04</v>
      </c>
      <c r="BZ7">
        <v>2.0013400000000001E-2</v>
      </c>
      <c r="CA7">
        <v>1.9075600000000002E-2</v>
      </c>
      <c r="CB7" t="s">
        <v>74</v>
      </c>
    </row>
    <row r="8" spans="1:80">
      <c r="A8" s="8" t="s">
        <v>121</v>
      </c>
      <c r="B8" s="8" t="s">
        <v>130</v>
      </c>
      <c r="C8" s="8" t="s">
        <v>86</v>
      </c>
      <c r="D8" s="8">
        <v>2136.38</v>
      </c>
      <c r="E8" s="8" t="s">
        <v>74</v>
      </c>
      <c r="F8" s="8">
        <v>162</v>
      </c>
      <c r="G8" s="8">
        <v>9680</v>
      </c>
      <c r="H8" s="8">
        <v>132</v>
      </c>
      <c r="I8" s="8">
        <v>600</v>
      </c>
      <c r="J8" s="8">
        <v>0</v>
      </c>
      <c r="K8" s="8">
        <v>0</v>
      </c>
      <c r="L8" s="8" t="s">
        <v>68</v>
      </c>
      <c r="M8" s="8" t="s">
        <v>156</v>
      </c>
      <c r="N8" s="8" t="s">
        <v>61</v>
      </c>
      <c r="O8" s="8" t="s">
        <v>62</v>
      </c>
      <c r="P8" s="8" t="s">
        <v>157</v>
      </c>
      <c r="Q8" s="8" t="s">
        <v>63</v>
      </c>
      <c r="R8" s="8" t="s">
        <v>64</v>
      </c>
      <c r="S8" s="8">
        <v>5440444</v>
      </c>
      <c r="T8" s="8">
        <v>94</v>
      </c>
      <c r="U8" s="8">
        <v>68</v>
      </c>
      <c r="V8" s="8">
        <v>331744</v>
      </c>
      <c r="W8" s="8">
        <v>255478</v>
      </c>
      <c r="X8" s="8">
        <v>1</v>
      </c>
      <c r="Y8" s="8">
        <v>156536</v>
      </c>
      <c r="Z8" s="8">
        <v>10574</v>
      </c>
      <c r="AA8" s="8">
        <v>169</v>
      </c>
      <c r="AB8" s="8">
        <v>125</v>
      </c>
      <c r="AC8" s="8">
        <v>21125</v>
      </c>
      <c r="AD8" s="8" t="s">
        <v>131</v>
      </c>
      <c r="AE8" s="8" t="s">
        <v>69</v>
      </c>
      <c r="AF8" s="8">
        <v>363.31</v>
      </c>
      <c r="AG8" s="8">
        <v>2061217</v>
      </c>
      <c r="AH8" s="8">
        <v>854.54</v>
      </c>
      <c r="AI8" s="8">
        <v>8.75</v>
      </c>
      <c r="AJ8" s="8">
        <v>8.5275599999999994</v>
      </c>
      <c r="AK8" s="8">
        <v>-485777</v>
      </c>
      <c r="AL8" s="8">
        <v>-7.5275600000000003</v>
      </c>
      <c r="AM8" s="8">
        <v>8.5275599999999994</v>
      </c>
      <c r="AN8" s="8">
        <v>90.46</v>
      </c>
      <c r="AO8" s="8">
        <v>0.97085500000000002</v>
      </c>
      <c r="AP8" s="8">
        <v>0.81756899999999999</v>
      </c>
      <c r="AQ8" s="8">
        <v>154.94800000000001</v>
      </c>
      <c r="AR8" s="8">
        <v>130.56899999999999</v>
      </c>
      <c r="AS8" s="8">
        <v>2713907</v>
      </c>
      <c r="AT8" s="8">
        <v>380771</v>
      </c>
      <c r="AU8" s="8">
        <v>807710</v>
      </c>
      <c r="AV8" s="8">
        <v>1410378524</v>
      </c>
      <c r="AW8" s="8">
        <v>274199190</v>
      </c>
      <c r="AX8" s="8">
        <v>0</v>
      </c>
      <c r="AY8" s="8">
        <v>0</v>
      </c>
      <c r="AZ8" s="9">
        <v>391827000</v>
      </c>
      <c r="BA8" s="8">
        <v>18548</v>
      </c>
      <c r="BB8" s="8">
        <v>16</v>
      </c>
      <c r="BC8" s="8">
        <v>9.0653299999999994</v>
      </c>
      <c r="BD8" s="8">
        <v>9.0653299999999994</v>
      </c>
      <c r="BE8" s="8">
        <v>-757514</v>
      </c>
      <c r="BF8" s="8">
        <v>-8.0653299999999994</v>
      </c>
      <c r="BG8" s="8">
        <v>0</v>
      </c>
      <c r="BH8" s="8">
        <v>0</v>
      </c>
      <c r="BI8" s="8">
        <v>286.82</v>
      </c>
      <c r="BJ8" s="8">
        <v>199.995</v>
      </c>
      <c r="BK8" s="8">
        <v>170.64099999999999</v>
      </c>
      <c r="BL8" s="8">
        <v>291.27999999999997</v>
      </c>
      <c r="BM8">
        <v>6215</v>
      </c>
      <c r="BN8">
        <v>1828440</v>
      </c>
      <c r="BO8">
        <v>447202</v>
      </c>
      <c r="BP8" s="11">
        <v>17.518599999999999</v>
      </c>
      <c r="BQ8">
        <v>17.518599999999999</v>
      </c>
      <c r="BR8">
        <v>-1462.9</v>
      </c>
      <c r="BS8">
        <v>-17.518599999999999</v>
      </c>
      <c r="BT8">
        <v>0</v>
      </c>
      <c r="BU8">
        <v>0</v>
      </c>
      <c r="BV8" s="1">
        <v>1265360</v>
      </c>
      <c r="BW8">
        <v>4942.82</v>
      </c>
      <c r="BX8">
        <v>0.28000000000000003</v>
      </c>
      <c r="BY8">
        <v>0.39</v>
      </c>
      <c r="BZ8">
        <v>0.113471</v>
      </c>
      <c r="CA8">
        <v>0.10784000000000001</v>
      </c>
      <c r="CB8" t="s">
        <v>60</v>
      </c>
    </row>
    <row r="9" spans="1:80">
      <c r="A9" s="8" t="s">
        <v>121</v>
      </c>
      <c r="B9" s="8" t="s">
        <v>132</v>
      </c>
      <c r="C9" s="8" t="s">
        <v>82</v>
      </c>
      <c r="D9" s="8">
        <v>2407.66</v>
      </c>
      <c r="E9" s="8" t="s">
        <v>74</v>
      </c>
      <c r="F9" s="8">
        <v>229</v>
      </c>
      <c r="G9" s="8">
        <v>7818</v>
      </c>
      <c r="H9" s="8">
        <v>78</v>
      </c>
      <c r="I9" s="8">
        <v>1459</v>
      </c>
      <c r="J9" s="8">
        <v>0</v>
      </c>
      <c r="K9" s="8">
        <v>1</v>
      </c>
      <c r="L9" s="8" t="s">
        <v>68</v>
      </c>
      <c r="M9" s="8" t="s">
        <v>156</v>
      </c>
      <c r="N9" s="8" t="s">
        <v>61</v>
      </c>
      <c r="O9" s="8" t="s">
        <v>62</v>
      </c>
      <c r="P9" s="8" t="s">
        <v>157</v>
      </c>
      <c r="Q9" s="8" t="s">
        <v>63</v>
      </c>
      <c r="R9" s="8" t="s">
        <v>64</v>
      </c>
      <c r="S9" s="8">
        <v>6495476</v>
      </c>
      <c r="T9" s="8">
        <v>129</v>
      </c>
      <c r="U9" s="8">
        <v>100</v>
      </c>
      <c r="V9" s="8">
        <v>316623</v>
      </c>
      <c r="W9" s="8">
        <v>257480</v>
      </c>
      <c r="X9" s="8">
        <v>3</v>
      </c>
      <c r="Y9" s="8">
        <v>183470</v>
      </c>
      <c r="Z9" s="8">
        <v>9585</v>
      </c>
      <c r="AA9" s="8">
        <v>225</v>
      </c>
      <c r="AB9" s="8">
        <v>167</v>
      </c>
      <c r="AC9" s="8">
        <v>37575</v>
      </c>
      <c r="AD9" s="8" t="s">
        <v>123</v>
      </c>
      <c r="AE9" s="8" t="s">
        <v>69</v>
      </c>
      <c r="AF9" s="8">
        <v>456.73</v>
      </c>
      <c r="AG9" s="8">
        <v>2142763</v>
      </c>
      <c r="AH9" s="8">
        <v>771.81</v>
      </c>
      <c r="AI9" s="8">
        <v>4.8499999999999996</v>
      </c>
      <c r="AJ9" s="8">
        <v>7.4231400000000001</v>
      </c>
      <c r="AK9" s="8">
        <v>-338063</v>
      </c>
      <c r="AL9" s="8">
        <v>-6.4231400000000001</v>
      </c>
      <c r="AM9" s="8">
        <v>4.6807499999999997</v>
      </c>
      <c r="AN9" s="8">
        <v>146.51</v>
      </c>
      <c r="AO9" s="8">
        <v>0.94731699999999996</v>
      </c>
      <c r="AP9" s="8">
        <v>0.78142800000000001</v>
      </c>
      <c r="AQ9" s="8">
        <v>140.761</v>
      </c>
      <c r="AR9" s="8">
        <v>117.38500000000001</v>
      </c>
      <c r="AS9" s="8">
        <v>2795128</v>
      </c>
      <c r="AT9" s="8">
        <v>401613</v>
      </c>
      <c r="AU9" s="8">
        <v>767578</v>
      </c>
      <c r="AV9" s="8">
        <v>713655925</v>
      </c>
      <c r="AW9" s="8">
        <v>107056290</v>
      </c>
      <c r="AX9" s="8">
        <v>0</v>
      </c>
      <c r="AY9" s="8">
        <v>0</v>
      </c>
      <c r="AZ9" s="9">
        <v>695909000</v>
      </c>
      <c r="BA9" s="8">
        <v>18520.5</v>
      </c>
      <c r="BB9" s="8">
        <v>14</v>
      </c>
      <c r="BC9" s="8">
        <v>11.2881</v>
      </c>
      <c r="BD9" s="8">
        <v>6.9217599999999999</v>
      </c>
      <c r="BE9" s="8">
        <v>-561028</v>
      </c>
      <c r="BF9" s="8">
        <v>-10.2881</v>
      </c>
      <c r="BG9" s="8">
        <v>0</v>
      </c>
      <c r="BH9" s="8">
        <v>0</v>
      </c>
      <c r="BI9" s="8">
        <v>131.82</v>
      </c>
      <c r="BJ9" s="8">
        <v>182.46600000000001</v>
      </c>
      <c r="BK9" s="8">
        <v>154.48400000000001</v>
      </c>
      <c r="BL9" s="8">
        <v>562.20000000000005</v>
      </c>
      <c r="BM9">
        <v>9816</v>
      </c>
      <c r="BN9">
        <v>5259633</v>
      </c>
      <c r="BO9">
        <v>1258198</v>
      </c>
      <c r="BP9" s="11">
        <v>13.523300000000001</v>
      </c>
      <c r="BQ9">
        <v>13.523300000000001</v>
      </c>
      <c r="BR9">
        <v>-870.64700000000005</v>
      </c>
      <c r="BS9">
        <v>-13.523300000000001</v>
      </c>
      <c r="BT9">
        <v>0</v>
      </c>
      <c r="BU9">
        <v>0</v>
      </c>
      <c r="BV9" s="1">
        <v>1503180</v>
      </c>
      <c r="BW9">
        <v>4639.4399999999996</v>
      </c>
      <c r="BX9">
        <v>0.39</v>
      </c>
      <c r="BY9">
        <v>0.98</v>
      </c>
      <c r="BZ9">
        <v>0.107933</v>
      </c>
      <c r="CA9">
        <v>0.10301200000000001</v>
      </c>
      <c r="CB9" t="s">
        <v>74</v>
      </c>
    </row>
    <row r="10" spans="1:80">
      <c r="A10" s="8" t="s">
        <v>121</v>
      </c>
      <c r="B10" s="8" t="s">
        <v>133</v>
      </c>
      <c r="C10" s="8" t="s">
        <v>134</v>
      </c>
      <c r="D10" s="8">
        <v>2462.89</v>
      </c>
      <c r="E10" s="8" t="s">
        <v>74</v>
      </c>
      <c r="F10" s="8">
        <v>150</v>
      </c>
      <c r="G10" s="8">
        <v>15899</v>
      </c>
      <c r="H10" s="8">
        <v>75</v>
      </c>
      <c r="I10" s="8">
        <v>553</v>
      </c>
      <c r="J10" s="8">
        <v>0</v>
      </c>
      <c r="K10" s="8">
        <v>0</v>
      </c>
      <c r="L10" s="8" t="s">
        <v>68</v>
      </c>
      <c r="M10" s="8" t="s">
        <v>156</v>
      </c>
      <c r="N10" s="8" t="s">
        <v>61</v>
      </c>
      <c r="O10" s="8" t="s">
        <v>62</v>
      </c>
      <c r="P10" s="8" t="s">
        <v>157</v>
      </c>
      <c r="Q10" s="8" t="s">
        <v>63</v>
      </c>
      <c r="R10" s="8" t="s">
        <v>64</v>
      </c>
      <c r="S10" s="8">
        <v>4850956</v>
      </c>
      <c r="T10" s="8">
        <v>68</v>
      </c>
      <c r="U10" s="8">
        <v>82</v>
      </c>
      <c r="V10" s="8">
        <v>284051</v>
      </c>
      <c r="W10" s="8">
        <v>234177</v>
      </c>
      <c r="X10" s="8">
        <v>1</v>
      </c>
      <c r="Y10" s="8">
        <v>144423</v>
      </c>
      <c r="Z10" s="8">
        <v>16677</v>
      </c>
      <c r="AA10" s="8">
        <v>158</v>
      </c>
      <c r="AB10" s="8">
        <v>117</v>
      </c>
      <c r="AC10" s="8">
        <v>18486</v>
      </c>
      <c r="AD10" s="8" t="s">
        <v>125</v>
      </c>
      <c r="AE10" s="8" t="s">
        <v>69</v>
      </c>
      <c r="AF10" s="8">
        <v>343.41</v>
      </c>
      <c r="AG10" s="8">
        <v>2360197</v>
      </c>
      <c r="AH10" s="8">
        <v>1348.37</v>
      </c>
      <c r="AI10" s="8">
        <v>7.66</v>
      </c>
      <c r="AJ10" s="8">
        <v>7.0009699999999997</v>
      </c>
      <c r="AK10" s="8">
        <v>-367640</v>
      </c>
      <c r="AL10" s="8">
        <v>-6.0009699999999997</v>
      </c>
      <c r="AM10" s="8">
        <v>6.7251300000000001</v>
      </c>
      <c r="AN10" s="8">
        <v>76.349999999999994</v>
      </c>
      <c r="AO10" s="8">
        <v>0.79620000000000002</v>
      </c>
      <c r="AP10" s="8">
        <v>0.69380500000000001</v>
      </c>
      <c r="AQ10" s="8">
        <v>162.74100000000001</v>
      </c>
      <c r="AR10" s="8">
        <v>135.179</v>
      </c>
      <c r="AS10" s="8">
        <v>2846845</v>
      </c>
      <c r="AT10" s="8">
        <v>321822</v>
      </c>
      <c r="AU10" s="8">
        <v>773496</v>
      </c>
      <c r="AV10" s="8">
        <v>869950512</v>
      </c>
      <c r="AW10" s="8">
        <v>140077152</v>
      </c>
      <c r="AX10" s="8">
        <v>0</v>
      </c>
      <c r="AY10" s="8">
        <v>0</v>
      </c>
      <c r="AZ10" s="9">
        <v>342752000</v>
      </c>
      <c r="BA10" s="8">
        <v>18541.2</v>
      </c>
      <c r="BB10" s="8">
        <v>21</v>
      </c>
      <c r="BC10" s="8">
        <v>7.4116999999999997</v>
      </c>
      <c r="BD10" s="8">
        <v>7.4116999999999997</v>
      </c>
      <c r="BE10" s="8">
        <v>-563900</v>
      </c>
      <c r="BF10" s="8">
        <v>-6.4116999999999997</v>
      </c>
      <c r="BG10" s="8">
        <v>0</v>
      </c>
      <c r="BH10" s="8">
        <v>0</v>
      </c>
      <c r="BI10" s="8">
        <v>167.39</v>
      </c>
      <c r="BJ10" s="8">
        <v>207.18299999999999</v>
      </c>
      <c r="BK10" s="8">
        <v>173.56399999999999</v>
      </c>
      <c r="BL10" s="8">
        <v>308.24</v>
      </c>
      <c r="BM10">
        <v>321509</v>
      </c>
      <c r="BN10">
        <v>53511812</v>
      </c>
      <c r="BO10">
        <v>11238071</v>
      </c>
      <c r="BP10" s="11">
        <v>73.820499999999996</v>
      </c>
      <c r="BQ10">
        <v>73.820499999999996</v>
      </c>
      <c r="BR10">
        <v>-66754.399999999994</v>
      </c>
      <c r="BS10">
        <v>-73.820499999999996</v>
      </c>
      <c r="BT10">
        <v>-18.6509</v>
      </c>
      <c r="BU10">
        <v>-0.29878700000000002</v>
      </c>
      <c r="BV10" s="1">
        <v>29217600</v>
      </c>
      <c r="BW10">
        <v>10805.3</v>
      </c>
      <c r="BX10">
        <v>8.57</v>
      </c>
      <c r="BY10">
        <v>15.71</v>
      </c>
      <c r="BZ10">
        <v>5.3841599999999996</v>
      </c>
      <c r="CA10">
        <v>4.6686399999999999</v>
      </c>
      <c r="CB10" t="s">
        <v>65</v>
      </c>
    </row>
    <row r="11" spans="1:80">
      <c r="A11" s="8" t="s">
        <v>121</v>
      </c>
      <c r="B11" s="8" t="s">
        <v>135</v>
      </c>
      <c r="C11" s="8" t="s">
        <v>82</v>
      </c>
      <c r="D11" s="8">
        <v>2275.04</v>
      </c>
      <c r="E11" s="8" t="s">
        <v>74</v>
      </c>
      <c r="F11" s="8">
        <v>208</v>
      </c>
      <c r="G11" s="8">
        <v>7145</v>
      </c>
      <c r="H11" s="8">
        <v>213</v>
      </c>
      <c r="I11" s="8">
        <v>785</v>
      </c>
      <c r="J11" s="8">
        <v>40</v>
      </c>
      <c r="K11" s="8">
        <v>0</v>
      </c>
      <c r="L11" s="8" t="s">
        <v>68</v>
      </c>
      <c r="M11" s="8" t="s">
        <v>156</v>
      </c>
      <c r="N11" s="8" t="s">
        <v>61</v>
      </c>
      <c r="O11" s="8" t="s">
        <v>62</v>
      </c>
      <c r="P11" s="8" t="s">
        <v>157</v>
      </c>
      <c r="Q11" s="8" t="s">
        <v>63</v>
      </c>
      <c r="R11" s="8" t="s">
        <v>64</v>
      </c>
      <c r="S11" s="8">
        <v>5614040</v>
      </c>
      <c r="T11" s="8">
        <v>106</v>
      </c>
      <c r="U11" s="8">
        <v>102</v>
      </c>
      <c r="V11" s="8">
        <v>279132</v>
      </c>
      <c r="W11" s="8">
        <v>212552</v>
      </c>
      <c r="X11" s="8">
        <v>1</v>
      </c>
      <c r="Y11" s="8">
        <v>168784</v>
      </c>
      <c r="Z11" s="8">
        <v>8391</v>
      </c>
      <c r="AA11" s="8">
        <v>209</v>
      </c>
      <c r="AB11" s="8">
        <v>155</v>
      </c>
      <c r="AC11" s="8">
        <v>32395</v>
      </c>
      <c r="AD11" s="8" t="s">
        <v>131</v>
      </c>
      <c r="AE11" s="8" t="s">
        <v>69</v>
      </c>
      <c r="AF11" s="8">
        <v>418.81</v>
      </c>
      <c r="AG11" s="8">
        <v>2720452</v>
      </c>
      <c r="AH11" s="8">
        <v>697.46</v>
      </c>
      <c r="AI11" s="8">
        <v>4.78</v>
      </c>
      <c r="AJ11" s="8">
        <v>10.9299</v>
      </c>
      <c r="AK11" s="8">
        <v>-642062</v>
      </c>
      <c r="AL11" s="8">
        <v>-9.9299099999999996</v>
      </c>
      <c r="AM11" s="8">
        <v>10.9299</v>
      </c>
      <c r="AN11" s="8">
        <v>133.76</v>
      </c>
      <c r="AO11" s="8">
        <v>0.98496700000000004</v>
      </c>
      <c r="AP11" s="8">
        <v>0.83180600000000005</v>
      </c>
      <c r="AQ11" s="8">
        <v>143.15299999999999</v>
      </c>
      <c r="AR11" s="8">
        <v>122.285</v>
      </c>
      <c r="AS11" s="8">
        <v>3419221</v>
      </c>
      <c r="AT11" s="8">
        <v>459223</v>
      </c>
      <c r="AU11" s="8">
        <v>1007459</v>
      </c>
      <c r="AV11" s="8">
        <v>1117146403</v>
      </c>
      <c r="AW11" s="8">
        <v>188146772</v>
      </c>
      <c r="AX11" s="8">
        <v>0</v>
      </c>
      <c r="AY11" s="8">
        <v>0</v>
      </c>
      <c r="AZ11" s="9">
        <v>600287000</v>
      </c>
      <c r="BA11" s="8">
        <v>18530.2</v>
      </c>
      <c r="BB11" s="8">
        <v>43</v>
      </c>
      <c r="BC11" s="8">
        <v>11.3619</v>
      </c>
      <c r="BD11" s="8">
        <v>11.3619</v>
      </c>
      <c r="BE11" s="8">
        <v>-877066</v>
      </c>
      <c r="BF11" s="8">
        <v>-10.3619</v>
      </c>
      <c r="BG11" s="8">
        <v>0</v>
      </c>
      <c r="BH11" s="8">
        <v>0</v>
      </c>
      <c r="BI11" s="8">
        <v>281.51</v>
      </c>
      <c r="BJ11" s="8">
        <v>232.69200000000001</v>
      </c>
      <c r="BK11" s="8">
        <v>200.92099999999999</v>
      </c>
      <c r="BL11" s="8">
        <v>464.88</v>
      </c>
      <c r="BM11">
        <v>1034564</v>
      </c>
      <c r="BN11">
        <v>250008716</v>
      </c>
      <c r="BO11">
        <v>57569237</v>
      </c>
      <c r="BP11" s="11">
        <v>76.061199999999999</v>
      </c>
      <c r="BQ11">
        <v>76.061199999999999</v>
      </c>
      <c r="BR11">
        <v>-480995</v>
      </c>
      <c r="BS11">
        <v>-76.061199999999999</v>
      </c>
      <c r="BT11">
        <v>-53.756100000000004</v>
      </c>
      <c r="BU11">
        <v>-0.29214600000000002</v>
      </c>
      <c r="BV11" s="1">
        <v>126268000</v>
      </c>
      <c r="BW11">
        <v>14290.2</v>
      </c>
      <c r="BX11">
        <v>41.45</v>
      </c>
      <c r="BY11">
        <v>74.03</v>
      </c>
      <c r="BZ11">
        <v>19.759399999999999</v>
      </c>
      <c r="CA11">
        <v>17.0305</v>
      </c>
      <c r="CB11" t="s">
        <v>65</v>
      </c>
    </row>
    <row r="12" spans="1:80">
      <c r="A12" s="8" t="s">
        <v>121</v>
      </c>
      <c r="B12" s="8" t="s">
        <v>136</v>
      </c>
      <c r="C12" s="8" t="s">
        <v>129</v>
      </c>
      <c r="D12" s="8">
        <v>2981.03</v>
      </c>
      <c r="E12" s="8" t="s">
        <v>74</v>
      </c>
      <c r="F12" s="8">
        <v>119</v>
      </c>
      <c r="G12" s="8">
        <v>7239</v>
      </c>
      <c r="H12" s="8">
        <v>85</v>
      </c>
      <c r="I12" s="8">
        <v>1664</v>
      </c>
      <c r="J12" s="8">
        <v>0</v>
      </c>
      <c r="K12" s="8">
        <v>0</v>
      </c>
      <c r="L12" s="8" t="s">
        <v>68</v>
      </c>
      <c r="M12" s="8" t="s">
        <v>156</v>
      </c>
      <c r="N12" s="8" t="s">
        <v>61</v>
      </c>
      <c r="O12" s="8" t="s">
        <v>62</v>
      </c>
      <c r="P12" s="8" t="s">
        <v>157</v>
      </c>
      <c r="Q12" s="8" t="s">
        <v>63</v>
      </c>
      <c r="R12" s="8" t="s">
        <v>64</v>
      </c>
      <c r="S12" s="8">
        <v>6510144</v>
      </c>
      <c r="T12" s="8">
        <v>87</v>
      </c>
      <c r="U12" s="8">
        <v>32</v>
      </c>
      <c r="V12" s="8">
        <v>233978</v>
      </c>
      <c r="W12" s="8">
        <v>190746</v>
      </c>
      <c r="X12" s="8">
        <v>1</v>
      </c>
      <c r="Y12" s="8">
        <v>146198</v>
      </c>
      <c r="Z12" s="8">
        <v>9107</v>
      </c>
      <c r="AA12" s="8">
        <v>242</v>
      </c>
      <c r="AB12" s="8">
        <v>179</v>
      </c>
      <c r="AC12" s="8">
        <v>43318</v>
      </c>
      <c r="AD12" s="8" t="s">
        <v>123</v>
      </c>
      <c r="AE12" s="8" t="s">
        <v>69</v>
      </c>
      <c r="AF12" s="8">
        <v>607.34</v>
      </c>
      <c r="AG12" s="8">
        <v>3530941</v>
      </c>
      <c r="AH12" s="8">
        <v>989.37</v>
      </c>
      <c r="AI12" s="8">
        <v>5.58</v>
      </c>
      <c r="AJ12" s="8">
        <v>12.4373</v>
      </c>
      <c r="AK12" s="9">
        <v>-1527360</v>
      </c>
      <c r="AL12" s="8">
        <v>-11.4373</v>
      </c>
      <c r="AM12" s="8">
        <v>12.4373</v>
      </c>
      <c r="AN12" s="8">
        <v>182.99</v>
      </c>
      <c r="AO12" s="8">
        <v>1.2309000000000001</v>
      </c>
      <c r="AP12" s="8">
        <v>1.00989</v>
      </c>
      <c r="AQ12" s="8">
        <v>178.75299999999999</v>
      </c>
      <c r="AR12" s="8">
        <v>148.917</v>
      </c>
      <c r="AS12" s="8">
        <v>4706298</v>
      </c>
      <c r="AT12" s="8">
        <v>465385</v>
      </c>
      <c r="AU12" s="8">
        <v>1511423</v>
      </c>
      <c r="AV12" s="8">
        <v>1418371641</v>
      </c>
      <c r="AW12" s="8">
        <v>227882085</v>
      </c>
      <c r="AX12" s="8">
        <v>0</v>
      </c>
      <c r="AY12" s="8">
        <v>0</v>
      </c>
      <c r="AZ12" s="9">
        <v>801751000</v>
      </c>
      <c r="BA12" s="8">
        <v>18508.5</v>
      </c>
      <c r="BB12" s="8">
        <v>18</v>
      </c>
      <c r="BC12" s="8">
        <v>13.3895</v>
      </c>
      <c r="BD12" s="8">
        <v>13.3895</v>
      </c>
      <c r="BE12" s="9">
        <v>-1848140</v>
      </c>
      <c r="BF12" s="8">
        <v>-12.3895</v>
      </c>
      <c r="BG12" s="8">
        <v>0</v>
      </c>
      <c r="BH12" s="8">
        <v>0</v>
      </c>
      <c r="BI12" s="8">
        <v>264.8</v>
      </c>
      <c r="BJ12" s="8">
        <v>239.321</v>
      </c>
      <c r="BK12" s="8">
        <v>202.78299999999999</v>
      </c>
      <c r="BL12" s="8">
        <v>633.19000000000005</v>
      </c>
      <c r="BM12">
        <v>695596</v>
      </c>
      <c r="BN12">
        <v>135326112</v>
      </c>
      <c r="BO12">
        <v>29284113</v>
      </c>
      <c r="BP12" s="11">
        <v>42.720300000000002</v>
      </c>
      <c r="BQ12">
        <v>42.720300000000002</v>
      </c>
      <c r="BR12">
        <v>-313582</v>
      </c>
      <c r="BS12">
        <v>-42.720300000000002</v>
      </c>
      <c r="BT12">
        <v>-0.10390199999999999</v>
      </c>
      <c r="BU12">
        <v>-2.5975499999999999E-2</v>
      </c>
      <c r="BV12" s="1">
        <v>122193000</v>
      </c>
      <c r="BW12">
        <v>12986.9</v>
      </c>
      <c r="BX12">
        <v>43.48</v>
      </c>
      <c r="BY12">
        <v>48.01</v>
      </c>
      <c r="BZ12">
        <v>18.752700000000001</v>
      </c>
      <c r="CA12">
        <v>16.636299999999999</v>
      </c>
      <c r="CB12" t="s">
        <v>65</v>
      </c>
    </row>
    <row r="13" spans="1:80">
      <c r="A13" s="8" t="s">
        <v>121</v>
      </c>
      <c r="B13" s="8" t="s">
        <v>137</v>
      </c>
      <c r="C13" s="8" t="s">
        <v>129</v>
      </c>
      <c r="D13" s="8">
        <v>1642.36</v>
      </c>
      <c r="E13" s="8" t="s">
        <v>74</v>
      </c>
      <c r="F13" s="8">
        <v>441</v>
      </c>
      <c r="G13" s="8">
        <v>6937</v>
      </c>
      <c r="H13" s="8">
        <v>15</v>
      </c>
      <c r="I13" s="8">
        <v>481</v>
      </c>
      <c r="J13" s="8">
        <v>0</v>
      </c>
      <c r="K13" s="8">
        <v>0</v>
      </c>
      <c r="L13" s="8" t="s">
        <v>68</v>
      </c>
      <c r="M13" s="8" t="s">
        <v>156</v>
      </c>
      <c r="N13" s="8" t="s">
        <v>61</v>
      </c>
      <c r="O13" s="8" t="s">
        <v>62</v>
      </c>
      <c r="P13" s="8" t="s">
        <v>157</v>
      </c>
      <c r="Q13" s="8" t="s">
        <v>63</v>
      </c>
      <c r="R13" s="8" t="s">
        <v>64</v>
      </c>
      <c r="S13" s="8">
        <v>3553712</v>
      </c>
      <c r="T13" s="8">
        <v>72</v>
      </c>
      <c r="U13" s="8">
        <v>369</v>
      </c>
      <c r="V13" s="8">
        <v>178312</v>
      </c>
      <c r="W13" s="8">
        <v>137832</v>
      </c>
      <c r="X13" s="8">
        <v>1</v>
      </c>
      <c r="Y13" s="8">
        <v>108345</v>
      </c>
      <c r="Z13" s="8">
        <v>7874</v>
      </c>
      <c r="AA13" s="8">
        <v>136</v>
      </c>
      <c r="AB13" s="8">
        <v>101</v>
      </c>
      <c r="AC13" s="8">
        <v>13736</v>
      </c>
      <c r="AD13" s="8" t="s">
        <v>123</v>
      </c>
      <c r="AE13" s="8" t="s">
        <v>69</v>
      </c>
      <c r="AF13" s="8">
        <v>254.45</v>
      </c>
      <c r="AG13" s="8">
        <v>1219989</v>
      </c>
      <c r="AH13" s="8">
        <v>853.47</v>
      </c>
      <c r="AI13" s="8">
        <v>6.23</v>
      </c>
      <c r="AJ13" s="8">
        <v>853.38599999999997</v>
      </c>
      <c r="AK13" s="8">
        <v>-403060</v>
      </c>
      <c r="AL13" s="8">
        <v>-852.38599999999997</v>
      </c>
      <c r="AM13" s="8">
        <v>853.38599999999997</v>
      </c>
      <c r="AN13" s="8">
        <v>54.38</v>
      </c>
      <c r="AO13" s="8">
        <v>0.58363900000000002</v>
      </c>
      <c r="AP13" s="8">
        <v>0.48603400000000002</v>
      </c>
      <c r="AQ13" s="8">
        <v>81.210999999999999</v>
      </c>
      <c r="AR13" s="8">
        <v>67.088499999999996</v>
      </c>
      <c r="AS13" s="8">
        <v>1644659</v>
      </c>
      <c r="AT13" s="8">
        <v>510141</v>
      </c>
      <c r="AU13" s="8">
        <v>1555057</v>
      </c>
      <c r="AV13" s="8">
        <v>1039218476</v>
      </c>
      <c r="AW13" s="8">
        <v>86297237</v>
      </c>
      <c r="AX13" s="8">
        <v>0</v>
      </c>
      <c r="AY13" s="8">
        <v>0</v>
      </c>
      <c r="AZ13" s="9">
        <v>253781000</v>
      </c>
      <c r="BA13" s="8">
        <v>18475.599999999999</v>
      </c>
      <c r="BB13" s="8">
        <v>23</v>
      </c>
      <c r="BC13" s="8">
        <v>840.40599999999995</v>
      </c>
      <c r="BD13" s="8">
        <v>840.40599999999995</v>
      </c>
      <c r="BE13" s="8">
        <v>-524398</v>
      </c>
      <c r="BF13" s="8">
        <v>-839.40599999999995</v>
      </c>
      <c r="BG13" s="8">
        <v>0</v>
      </c>
      <c r="BH13" s="8">
        <v>0</v>
      </c>
      <c r="BI13" s="8">
        <v>142.61000000000001</v>
      </c>
      <c r="BJ13" s="8">
        <v>117.52</v>
      </c>
      <c r="BK13" s="8">
        <v>98.4328</v>
      </c>
      <c r="BL13" s="8">
        <v>158.97</v>
      </c>
      <c r="BM13">
        <v>6227</v>
      </c>
      <c r="BN13">
        <v>4255095</v>
      </c>
      <c r="BO13">
        <v>1086941</v>
      </c>
      <c r="BP13" s="11">
        <v>7.2949599999999997</v>
      </c>
      <c r="BQ13">
        <v>7.2949599999999997</v>
      </c>
      <c r="BR13">
        <v>-2223.41</v>
      </c>
      <c r="BS13">
        <v>-7.2949599999999997</v>
      </c>
      <c r="BT13">
        <v>-5.0363100000000003</v>
      </c>
      <c r="BU13">
        <v>-0.19322900000000001</v>
      </c>
      <c r="BV13" s="1">
        <v>9774050</v>
      </c>
      <c r="BW13">
        <v>3909.62</v>
      </c>
      <c r="BX13">
        <v>3.34</v>
      </c>
      <c r="BY13">
        <v>1.39</v>
      </c>
      <c r="BZ13">
        <v>0.69936799999999999</v>
      </c>
      <c r="CA13">
        <v>0.66514399999999996</v>
      </c>
      <c r="CB13" t="s">
        <v>65</v>
      </c>
    </row>
    <row r="14" spans="1:80">
      <c r="A14" s="8" t="s">
        <v>121</v>
      </c>
      <c r="B14" s="8" t="s">
        <v>138</v>
      </c>
      <c r="C14" s="8" t="s">
        <v>129</v>
      </c>
      <c r="D14" s="8">
        <v>1068.75</v>
      </c>
      <c r="E14" s="8" t="s">
        <v>74</v>
      </c>
      <c r="F14" s="8">
        <v>479</v>
      </c>
      <c r="G14" s="8">
        <v>5366</v>
      </c>
      <c r="H14" s="8">
        <v>37</v>
      </c>
      <c r="I14" s="8">
        <v>0</v>
      </c>
      <c r="J14" s="8">
        <v>0</v>
      </c>
      <c r="K14" s="8">
        <v>0</v>
      </c>
      <c r="L14" s="8" t="s">
        <v>68</v>
      </c>
      <c r="M14" s="8" t="s">
        <v>156</v>
      </c>
      <c r="N14" s="8" t="s">
        <v>61</v>
      </c>
      <c r="O14" s="8" t="s">
        <v>62</v>
      </c>
      <c r="P14" s="8" t="s">
        <v>157</v>
      </c>
      <c r="Q14" s="8" t="s">
        <v>63</v>
      </c>
      <c r="R14" s="8" t="s">
        <v>64</v>
      </c>
      <c r="S14" s="8">
        <v>2721096</v>
      </c>
      <c r="T14" s="8">
        <v>323</v>
      </c>
      <c r="U14" s="8">
        <v>156</v>
      </c>
      <c r="V14" s="8">
        <v>140638</v>
      </c>
      <c r="W14" s="8">
        <v>111354</v>
      </c>
      <c r="X14" s="8">
        <v>1</v>
      </c>
      <c r="Y14" s="8">
        <v>78004</v>
      </c>
      <c r="Z14" s="8">
        <v>5882</v>
      </c>
      <c r="AA14" s="8">
        <v>95</v>
      </c>
      <c r="AB14" s="8">
        <v>70</v>
      </c>
      <c r="AC14" s="8">
        <v>6650</v>
      </c>
      <c r="AD14" s="8" t="s">
        <v>139</v>
      </c>
      <c r="AE14" s="8" t="s">
        <v>69</v>
      </c>
      <c r="AF14" s="8">
        <v>241.6</v>
      </c>
      <c r="AG14" s="8">
        <v>1252308</v>
      </c>
      <c r="AH14" s="8">
        <v>474.71</v>
      </c>
      <c r="AI14" s="8">
        <v>3.32</v>
      </c>
      <c r="AJ14" s="8">
        <v>79.118099999999998</v>
      </c>
      <c r="AK14" s="8">
        <v>-381000</v>
      </c>
      <c r="AL14" s="8">
        <v>-78.118099999999998</v>
      </c>
      <c r="AM14" s="8">
        <v>79.118099999999998</v>
      </c>
      <c r="AN14" s="8">
        <v>26.45</v>
      </c>
      <c r="AO14" s="8">
        <v>0.41619</v>
      </c>
      <c r="AP14" s="8">
        <v>0.365923</v>
      </c>
      <c r="AQ14" s="8">
        <v>61.783200000000001</v>
      </c>
      <c r="AR14" s="8">
        <v>50.327500000000001</v>
      </c>
      <c r="AS14" s="8">
        <v>1643766</v>
      </c>
      <c r="AT14" s="8">
        <v>254983</v>
      </c>
      <c r="AU14" s="8">
        <v>853507</v>
      </c>
      <c r="AV14" s="8">
        <v>729899780</v>
      </c>
      <c r="AW14" s="8">
        <v>90265838</v>
      </c>
      <c r="AX14" s="8">
        <v>0</v>
      </c>
      <c r="AY14" s="8">
        <v>0</v>
      </c>
      <c r="AZ14" s="9">
        <v>122432000</v>
      </c>
      <c r="BA14" s="8">
        <v>18410.900000000001</v>
      </c>
      <c r="BB14" s="8">
        <v>20</v>
      </c>
      <c r="BC14" s="8">
        <v>78.081199999999995</v>
      </c>
      <c r="BD14" s="8">
        <v>78.081199999999995</v>
      </c>
      <c r="BE14" s="8">
        <v>-424026</v>
      </c>
      <c r="BF14" s="8">
        <v>-77.081199999999995</v>
      </c>
      <c r="BG14" s="8">
        <v>0</v>
      </c>
      <c r="BH14" s="8">
        <v>0</v>
      </c>
      <c r="BI14" s="8">
        <v>135.28</v>
      </c>
      <c r="BJ14" s="8">
        <v>91.772499999999994</v>
      </c>
      <c r="BK14" s="8">
        <v>75.775099999999995</v>
      </c>
      <c r="BL14" s="8">
        <v>73.319999999999993</v>
      </c>
      <c r="BM14">
        <v>3683</v>
      </c>
      <c r="BN14">
        <v>2547833</v>
      </c>
      <c r="BO14">
        <v>716874</v>
      </c>
      <c r="BP14" s="11">
        <v>4.0009499999999996</v>
      </c>
      <c r="BQ14">
        <v>4.0009499999999996</v>
      </c>
      <c r="BR14">
        <v>-5037.99</v>
      </c>
      <c r="BS14">
        <v>-4.0009499999999996</v>
      </c>
      <c r="BT14">
        <v>-15.6433</v>
      </c>
      <c r="BU14">
        <v>-0.322548</v>
      </c>
      <c r="BV14" s="1">
        <v>2898750</v>
      </c>
      <c r="BW14">
        <v>3697.39</v>
      </c>
      <c r="BX14">
        <v>0.86</v>
      </c>
      <c r="BY14">
        <v>0.61</v>
      </c>
      <c r="BZ14">
        <v>0.16978299999999999</v>
      </c>
      <c r="CA14">
        <v>0.158163</v>
      </c>
      <c r="CB14" t="s">
        <v>60</v>
      </c>
    </row>
    <row r="15" spans="1:80">
      <c r="A15" s="8" t="s">
        <v>121</v>
      </c>
      <c r="B15" s="8" t="s">
        <v>140</v>
      </c>
      <c r="C15" s="8" t="s">
        <v>59</v>
      </c>
      <c r="D15" s="8">
        <v>1602.79</v>
      </c>
      <c r="E15" s="8" t="s">
        <v>74</v>
      </c>
      <c r="F15" s="8">
        <v>117</v>
      </c>
      <c r="G15" s="8">
        <v>4233</v>
      </c>
      <c r="H15" s="8">
        <v>44</v>
      </c>
      <c r="I15" s="8">
        <v>860</v>
      </c>
      <c r="J15" s="8">
        <v>0</v>
      </c>
      <c r="K15" s="8">
        <v>0</v>
      </c>
      <c r="L15" s="8" t="s">
        <v>68</v>
      </c>
      <c r="M15" s="8" t="s">
        <v>156</v>
      </c>
      <c r="N15" s="8" t="s">
        <v>61</v>
      </c>
      <c r="O15" s="8" t="s">
        <v>62</v>
      </c>
      <c r="P15" s="8" t="s">
        <v>157</v>
      </c>
      <c r="Q15" s="8" t="s">
        <v>63</v>
      </c>
      <c r="R15" s="8" t="s">
        <v>64</v>
      </c>
      <c r="S15" s="8">
        <v>3810804</v>
      </c>
      <c r="T15" s="8">
        <v>85</v>
      </c>
      <c r="U15" s="8">
        <v>32</v>
      </c>
      <c r="V15" s="8">
        <v>138853</v>
      </c>
      <c r="W15" s="8">
        <v>110549</v>
      </c>
      <c r="X15" s="8">
        <v>1</v>
      </c>
      <c r="Y15" s="8">
        <v>87969</v>
      </c>
      <c r="Z15" s="8">
        <v>5254</v>
      </c>
      <c r="AA15" s="8">
        <v>171</v>
      </c>
      <c r="AB15" s="8">
        <v>127</v>
      </c>
      <c r="AC15" s="8">
        <v>21717</v>
      </c>
      <c r="AD15" s="8" t="s">
        <v>123</v>
      </c>
      <c r="AE15" s="8" t="s">
        <v>69</v>
      </c>
      <c r="AF15" s="8">
        <v>341.28</v>
      </c>
      <c r="AG15" s="8">
        <v>1562069</v>
      </c>
      <c r="AH15" s="8">
        <v>480.89</v>
      </c>
      <c r="AI15" s="8">
        <v>2.77</v>
      </c>
      <c r="AJ15" s="8">
        <v>10.966900000000001</v>
      </c>
      <c r="AK15" s="8">
        <v>-762347</v>
      </c>
      <c r="AL15" s="8">
        <v>-9.9668799999999997</v>
      </c>
      <c r="AM15" s="8">
        <v>10.966900000000001</v>
      </c>
      <c r="AN15" s="8">
        <v>94.82</v>
      </c>
      <c r="AO15" s="8">
        <v>0.69352000000000003</v>
      </c>
      <c r="AP15" s="8">
        <v>0.57928500000000005</v>
      </c>
      <c r="AQ15" s="8">
        <v>96.226100000000002</v>
      </c>
      <c r="AR15" s="8">
        <v>79.083299999999994</v>
      </c>
      <c r="AS15" s="8">
        <v>2203660</v>
      </c>
      <c r="AT15" s="8">
        <v>292722</v>
      </c>
      <c r="AU15" s="8">
        <v>893392</v>
      </c>
      <c r="AV15" s="8">
        <v>750983859</v>
      </c>
      <c r="AW15" s="8">
        <v>117407043</v>
      </c>
      <c r="AX15" s="8">
        <v>0</v>
      </c>
      <c r="AY15" s="8">
        <v>0</v>
      </c>
      <c r="AZ15" s="9">
        <v>402762000</v>
      </c>
      <c r="BA15" s="8">
        <v>18545.900000000001</v>
      </c>
      <c r="BB15" s="8">
        <v>61</v>
      </c>
      <c r="BC15" s="8">
        <v>11.7059</v>
      </c>
      <c r="BD15" s="8">
        <v>11.7059</v>
      </c>
      <c r="BE15" s="8">
        <v>-907795</v>
      </c>
      <c r="BF15" s="8">
        <v>-10.7059</v>
      </c>
      <c r="BG15" s="8">
        <v>0</v>
      </c>
      <c r="BH15" s="8">
        <v>0</v>
      </c>
      <c r="BI15" s="8">
        <v>197.55</v>
      </c>
      <c r="BJ15" s="8">
        <v>180.286</v>
      </c>
      <c r="BK15" s="8">
        <v>152.43</v>
      </c>
      <c r="BL15" s="8">
        <v>322.14</v>
      </c>
      <c r="BM15">
        <v>14066</v>
      </c>
      <c r="BN15">
        <v>1481027</v>
      </c>
      <c r="BO15">
        <v>326048</v>
      </c>
      <c r="BP15" s="11">
        <v>4.8680300000000001</v>
      </c>
      <c r="BQ15">
        <v>4.8680300000000001</v>
      </c>
      <c r="BR15">
        <v>-2859.5</v>
      </c>
      <c r="BS15">
        <v>-4.8680300000000001</v>
      </c>
      <c r="BT15">
        <v>-7.7920499999999997</v>
      </c>
      <c r="BU15">
        <v>-0.29878700000000002</v>
      </c>
      <c r="BV15" s="1">
        <v>2600350</v>
      </c>
      <c r="BW15">
        <v>6500.87</v>
      </c>
      <c r="BX15">
        <v>0.62</v>
      </c>
      <c r="BY15">
        <v>0.51</v>
      </c>
      <c r="BZ15">
        <v>0.27920499999999998</v>
      </c>
      <c r="CA15">
        <v>0.26243699999999998</v>
      </c>
      <c r="CB15" t="s">
        <v>60</v>
      </c>
    </row>
    <row r="16" spans="1:80">
      <c r="A16" s="8" t="s">
        <v>121</v>
      </c>
      <c r="B16" s="8" t="s">
        <v>141</v>
      </c>
      <c r="C16" s="8" t="s">
        <v>82</v>
      </c>
      <c r="D16" s="8">
        <v>614.72</v>
      </c>
      <c r="E16" s="8" t="s">
        <v>60</v>
      </c>
      <c r="F16" s="8">
        <v>77</v>
      </c>
      <c r="G16" s="8">
        <v>3123</v>
      </c>
      <c r="H16" s="8">
        <v>89</v>
      </c>
      <c r="I16" s="8">
        <v>136</v>
      </c>
      <c r="J16" s="8">
        <v>0</v>
      </c>
      <c r="K16" s="8">
        <v>0</v>
      </c>
      <c r="L16" s="8" t="s">
        <v>68</v>
      </c>
      <c r="M16" s="8" t="s">
        <v>156</v>
      </c>
      <c r="N16" s="8" t="s">
        <v>61</v>
      </c>
      <c r="O16" s="8" t="s">
        <v>62</v>
      </c>
      <c r="P16" s="8" t="s">
        <v>157</v>
      </c>
      <c r="Q16" s="8" t="s">
        <v>63</v>
      </c>
      <c r="R16" s="8" t="s">
        <v>64</v>
      </c>
      <c r="S16" s="8">
        <v>2659368</v>
      </c>
      <c r="T16" s="8">
        <v>42</v>
      </c>
      <c r="U16" s="8">
        <v>35</v>
      </c>
      <c r="V16" s="8">
        <v>119888</v>
      </c>
      <c r="W16" s="8">
        <v>86875</v>
      </c>
      <c r="X16" s="8">
        <v>1</v>
      </c>
      <c r="Y16" s="8">
        <v>51283</v>
      </c>
      <c r="Z16" s="8">
        <v>3425</v>
      </c>
      <c r="AA16" s="8">
        <v>129</v>
      </c>
      <c r="AB16" s="8">
        <v>96</v>
      </c>
      <c r="AC16" s="8">
        <v>12384</v>
      </c>
      <c r="AD16" s="8" t="s">
        <v>131</v>
      </c>
      <c r="AE16" s="8" t="s">
        <v>69</v>
      </c>
      <c r="AF16" s="8">
        <v>116.77</v>
      </c>
      <c r="AG16" s="8">
        <v>590216</v>
      </c>
      <c r="AH16" s="8">
        <v>140.44</v>
      </c>
      <c r="AI16" s="8">
        <v>0.88</v>
      </c>
      <c r="AJ16" s="8">
        <v>8.2347099999999998</v>
      </c>
      <c r="AK16" s="8">
        <v>-71935.399999999994</v>
      </c>
      <c r="AL16" s="8">
        <v>-7.2347099999999998</v>
      </c>
      <c r="AM16" s="8">
        <v>5.4896500000000001</v>
      </c>
      <c r="AN16" s="8">
        <v>47.38</v>
      </c>
      <c r="AO16" s="8">
        <v>0.383463</v>
      </c>
      <c r="AP16" s="8">
        <v>0.33405400000000002</v>
      </c>
      <c r="AQ16" s="8">
        <v>50.249200000000002</v>
      </c>
      <c r="AR16" s="8">
        <v>42.863500000000002</v>
      </c>
      <c r="AS16" s="8">
        <v>767217</v>
      </c>
      <c r="AT16" s="8">
        <v>109524</v>
      </c>
      <c r="AU16" s="8">
        <v>188425</v>
      </c>
      <c r="AV16" s="8">
        <v>252530786</v>
      </c>
      <c r="AW16" s="8">
        <v>47750849</v>
      </c>
      <c r="AX16" s="8">
        <v>0</v>
      </c>
      <c r="AY16" s="8">
        <v>0</v>
      </c>
      <c r="AZ16" s="9">
        <v>228642000</v>
      </c>
      <c r="BA16" s="8">
        <v>18462.7</v>
      </c>
      <c r="BB16" s="8">
        <v>21</v>
      </c>
      <c r="BC16" s="8">
        <v>8.6423400000000008</v>
      </c>
      <c r="BD16" s="8">
        <v>5.8290499999999996</v>
      </c>
      <c r="BE16" s="8">
        <v>-113720</v>
      </c>
      <c r="BF16" s="8">
        <v>-7.6423399999999999</v>
      </c>
      <c r="BG16" s="8">
        <v>0</v>
      </c>
      <c r="BH16" s="8">
        <v>0</v>
      </c>
      <c r="BI16" s="8">
        <v>54.25</v>
      </c>
      <c r="BJ16" s="8">
        <v>68.849699999999999</v>
      </c>
      <c r="BK16" s="8">
        <v>59.814500000000002</v>
      </c>
      <c r="BL16" s="8">
        <v>134.97</v>
      </c>
      <c r="BM16">
        <v>40653</v>
      </c>
      <c r="BN16">
        <v>5326074</v>
      </c>
      <c r="BO16">
        <v>1123118</v>
      </c>
      <c r="BP16" s="11">
        <v>8.6699699999999993</v>
      </c>
      <c r="BQ16">
        <v>8.6699699999999993</v>
      </c>
      <c r="BR16">
        <v>-10836.2</v>
      </c>
      <c r="BS16">
        <v>-8.6699699999999993</v>
      </c>
      <c r="BT16">
        <v>0</v>
      </c>
      <c r="BU16">
        <v>0</v>
      </c>
      <c r="BV16" s="1">
        <v>6772660</v>
      </c>
      <c r="BW16">
        <v>9290.34</v>
      </c>
      <c r="BX16">
        <v>1.79</v>
      </c>
      <c r="BY16">
        <v>1.71</v>
      </c>
      <c r="BZ16">
        <v>0.65915900000000005</v>
      </c>
      <c r="CA16">
        <v>0.61771399999999999</v>
      </c>
      <c r="CB16" t="s">
        <v>60</v>
      </c>
    </row>
    <row r="17" spans="1:80">
      <c r="A17" s="8" t="s">
        <v>121</v>
      </c>
      <c r="B17" s="8" t="s">
        <v>142</v>
      </c>
      <c r="C17" s="8" t="s">
        <v>129</v>
      </c>
      <c r="D17" s="8">
        <v>818.21</v>
      </c>
      <c r="E17" s="8" t="s">
        <v>60</v>
      </c>
      <c r="F17" s="8">
        <v>310</v>
      </c>
      <c r="G17" s="8">
        <v>4000</v>
      </c>
      <c r="H17" s="8">
        <v>1</v>
      </c>
      <c r="I17" s="8">
        <v>128</v>
      </c>
      <c r="J17" s="8">
        <v>0</v>
      </c>
      <c r="K17" s="8">
        <v>0</v>
      </c>
      <c r="L17" s="8" t="s">
        <v>68</v>
      </c>
      <c r="M17" s="8" t="s">
        <v>156</v>
      </c>
      <c r="N17" s="8" t="s">
        <v>61</v>
      </c>
      <c r="O17" s="8" t="s">
        <v>62</v>
      </c>
      <c r="P17" s="8" t="s">
        <v>157</v>
      </c>
      <c r="Q17" s="8" t="s">
        <v>63</v>
      </c>
      <c r="R17" s="8" t="s">
        <v>64</v>
      </c>
      <c r="S17" s="8">
        <v>2203240</v>
      </c>
      <c r="T17" s="8">
        <v>173</v>
      </c>
      <c r="U17" s="8">
        <v>137</v>
      </c>
      <c r="V17" s="8">
        <v>92814</v>
      </c>
      <c r="W17" s="8">
        <v>91975</v>
      </c>
      <c r="X17" s="8">
        <v>1</v>
      </c>
      <c r="Y17" s="8">
        <v>60944</v>
      </c>
      <c r="Z17" s="8">
        <v>4439</v>
      </c>
      <c r="AA17" s="8">
        <v>82</v>
      </c>
      <c r="AB17" s="8">
        <v>61</v>
      </c>
      <c r="AC17" s="8">
        <v>5002</v>
      </c>
      <c r="AD17" s="8" t="s">
        <v>139</v>
      </c>
      <c r="AE17" s="8" t="s">
        <v>69</v>
      </c>
      <c r="AF17" s="8">
        <v>292.07</v>
      </c>
      <c r="AG17" s="8">
        <v>949076</v>
      </c>
      <c r="AH17" s="8">
        <v>275.81</v>
      </c>
      <c r="AI17" s="8">
        <v>2.0099999999999998</v>
      </c>
      <c r="AJ17" s="8">
        <v>7.8471500000000001</v>
      </c>
      <c r="AK17" s="8">
        <v>-524214</v>
      </c>
      <c r="AL17" s="8">
        <v>-6.8471500000000001</v>
      </c>
      <c r="AM17" s="8">
        <v>7.8471500000000001</v>
      </c>
      <c r="AN17" s="8">
        <v>18.72</v>
      </c>
      <c r="AO17" s="8">
        <v>0.37177199999999999</v>
      </c>
      <c r="AP17" s="8">
        <v>0.287582</v>
      </c>
      <c r="AQ17" s="8">
        <v>48.112400000000001</v>
      </c>
      <c r="AR17" s="8">
        <v>37.356000000000002</v>
      </c>
      <c r="AS17" s="8">
        <v>1298724</v>
      </c>
      <c r="AT17" s="8">
        <v>219396</v>
      </c>
      <c r="AU17" s="8">
        <v>759284</v>
      </c>
      <c r="AV17" s="8">
        <v>488601824</v>
      </c>
      <c r="AW17" s="8">
        <v>50985085</v>
      </c>
      <c r="AX17" s="8">
        <v>0</v>
      </c>
      <c r="AY17" s="8">
        <v>0</v>
      </c>
      <c r="AZ17" s="9">
        <v>91990000</v>
      </c>
      <c r="BA17" s="8">
        <v>18390.599999999999</v>
      </c>
      <c r="BB17" s="8">
        <v>27</v>
      </c>
      <c r="BC17" s="8">
        <v>8.5582200000000004</v>
      </c>
      <c r="BD17" s="8">
        <v>8.5582200000000004</v>
      </c>
      <c r="BE17" s="8">
        <v>-659851</v>
      </c>
      <c r="BF17" s="8">
        <v>-7.5582200000000004</v>
      </c>
      <c r="BG17" s="8">
        <v>0</v>
      </c>
      <c r="BH17" s="8">
        <v>0</v>
      </c>
      <c r="BI17" s="8">
        <v>91.8</v>
      </c>
      <c r="BJ17" s="8">
        <v>76.754400000000004</v>
      </c>
      <c r="BK17" s="8">
        <v>61.104900000000001</v>
      </c>
      <c r="BL17" s="8">
        <v>65.59</v>
      </c>
      <c r="BM17">
        <v>15322</v>
      </c>
      <c r="BN17">
        <v>3278969</v>
      </c>
      <c r="BO17">
        <v>748877</v>
      </c>
      <c r="BP17" s="11">
        <v>4.7685700000000004</v>
      </c>
      <c r="BQ17">
        <v>4.7685700000000004</v>
      </c>
      <c r="BR17">
        <v>-2933.03</v>
      </c>
      <c r="BS17">
        <v>-4.7685700000000004</v>
      </c>
      <c r="BT17">
        <v>0</v>
      </c>
      <c r="BU17">
        <v>0</v>
      </c>
      <c r="BV17" s="1">
        <v>2084040</v>
      </c>
      <c r="BW17">
        <v>5772.96</v>
      </c>
      <c r="BX17">
        <v>0.54</v>
      </c>
      <c r="BY17">
        <v>0.82</v>
      </c>
      <c r="BZ17">
        <v>0.30394900000000002</v>
      </c>
      <c r="CA17">
        <v>0.28875800000000001</v>
      </c>
      <c r="CB17" t="s">
        <v>60</v>
      </c>
    </row>
    <row r="18" spans="1:80">
      <c r="A18" s="8" t="s">
        <v>121</v>
      </c>
      <c r="B18" s="8" t="s">
        <v>143</v>
      </c>
      <c r="C18" s="8" t="s">
        <v>86</v>
      </c>
      <c r="D18" s="8">
        <v>594.53</v>
      </c>
      <c r="E18" s="8" t="s">
        <v>60</v>
      </c>
      <c r="F18" s="8">
        <v>506</v>
      </c>
      <c r="G18" s="8">
        <v>3246</v>
      </c>
      <c r="H18" s="8">
        <v>76</v>
      </c>
      <c r="I18" s="8">
        <v>113</v>
      </c>
      <c r="J18" s="8">
        <v>0</v>
      </c>
      <c r="K18" s="8">
        <v>0</v>
      </c>
      <c r="L18" s="8" t="s">
        <v>68</v>
      </c>
      <c r="M18" s="8" t="s">
        <v>156</v>
      </c>
      <c r="N18" s="8" t="s">
        <v>61</v>
      </c>
      <c r="O18" s="8" t="s">
        <v>62</v>
      </c>
      <c r="P18" s="8" t="s">
        <v>157</v>
      </c>
      <c r="Q18" s="8" t="s">
        <v>63</v>
      </c>
      <c r="R18" s="8" t="s">
        <v>64</v>
      </c>
      <c r="S18" s="8">
        <v>2567520</v>
      </c>
      <c r="T18" s="8">
        <v>172</v>
      </c>
      <c r="U18" s="8">
        <v>334</v>
      </c>
      <c r="V18" s="8">
        <v>127090</v>
      </c>
      <c r="W18" s="8">
        <v>94090</v>
      </c>
      <c r="X18" s="8">
        <v>3</v>
      </c>
      <c r="Y18" s="8">
        <v>61732</v>
      </c>
      <c r="Z18" s="8">
        <v>3941</v>
      </c>
      <c r="AA18" s="8">
        <v>129</v>
      </c>
      <c r="AB18" s="8">
        <v>96</v>
      </c>
      <c r="AC18" s="8">
        <v>12384</v>
      </c>
      <c r="AD18" s="8" t="s">
        <v>131</v>
      </c>
      <c r="AE18" s="8" t="s">
        <v>69</v>
      </c>
      <c r="AF18" s="8">
        <v>95.15</v>
      </c>
      <c r="AG18" s="8">
        <v>495885</v>
      </c>
      <c r="AH18" s="8">
        <v>157.82</v>
      </c>
      <c r="AI18" s="8">
        <v>1.06</v>
      </c>
      <c r="AJ18" s="8">
        <v>7.06656</v>
      </c>
      <c r="AK18" s="8">
        <v>-52407.6</v>
      </c>
      <c r="AL18" s="8">
        <v>-6.06656</v>
      </c>
      <c r="AM18" s="8">
        <v>3.02129</v>
      </c>
      <c r="AN18" s="8">
        <v>52.36</v>
      </c>
      <c r="AO18" s="8">
        <v>0.25955800000000001</v>
      </c>
      <c r="AP18" s="8">
        <v>0.20567099999999999</v>
      </c>
      <c r="AQ18" s="8">
        <v>40.754100000000001</v>
      </c>
      <c r="AR18" s="8">
        <v>31.621400000000001</v>
      </c>
      <c r="AS18" s="8">
        <v>579920</v>
      </c>
      <c r="AT18" s="8">
        <v>141822</v>
      </c>
      <c r="AU18" s="8">
        <v>221882</v>
      </c>
      <c r="AV18" s="8">
        <v>168408578</v>
      </c>
      <c r="AW18" s="8">
        <v>19927260</v>
      </c>
      <c r="AX18" s="8">
        <v>0</v>
      </c>
      <c r="AY18" s="8">
        <v>0</v>
      </c>
      <c r="AZ18" s="9">
        <v>228642000</v>
      </c>
      <c r="BA18" s="8">
        <v>18462.7</v>
      </c>
      <c r="BB18" s="8">
        <v>31</v>
      </c>
      <c r="BC18" s="8">
        <v>7.2668699999999999</v>
      </c>
      <c r="BD18" s="8">
        <v>3.2010000000000001</v>
      </c>
      <c r="BE18" s="8">
        <v>-71493.399999999994</v>
      </c>
      <c r="BF18" s="8">
        <v>-6.2668699999999999</v>
      </c>
      <c r="BG18" s="8">
        <v>0</v>
      </c>
      <c r="BH18" s="8">
        <v>0</v>
      </c>
      <c r="BI18" s="8">
        <v>40.450000000000003</v>
      </c>
      <c r="BJ18" s="8">
        <v>62.396500000000003</v>
      </c>
      <c r="BK18" s="8">
        <v>49.8827</v>
      </c>
      <c r="BL18" s="8">
        <v>136.19</v>
      </c>
      <c r="BM18">
        <v>18113</v>
      </c>
      <c r="BN18">
        <v>1095161</v>
      </c>
      <c r="BO18">
        <v>241229</v>
      </c>
      <c r="BP18" s="11">
        <v>10.369400000000001</v>
      </c>
      <c r="BQ18">
        <v>10.369400000000001</v>
      </c>
      <c r="BR18">
        <v>-2917.57</v>
      </c>
      <c r="BS18">
        <v>-10.369400000000001</v>
      </c>
      <c r="BT18">
        <v>0</v>
      </c>
      <c r="BU18">
        <v>0</v>
      </c>
      <c r="BV18" s="1">
        <v>1624580</v>
      </c>
      <c r="BW18">
        <v>6346</v>
      </c>
      <c r="BX18">
        <v>0.4</v>
      </c>
      <c r="BY18">
        <v>0.67</v>
      </c>
      <c r="BZ18">
        <v>0.39772400000000002</v>
      </c>
      <c r="CA18">
        <v>0.362817</v>
      </c>
      <c r="CB18" t="s">
        <v>60</v>
      </c>
    </row>
    <row r="19" spans="1:80">
      <c r="A19" s="8" t="s">
        <v>121</v>
      </c>
      <c r="B19" s="8" t="s">
        <v>144</v>
      </c>
      <c r="C19" s="8" t="s">
        <v>145</v>
      </c>
      <c r="D19" s="8">
        <v>836.93</v>
      </c>
      <c r="E19" s="8" t="s">
        <v>60</v>
      </c>
      <c r="F19" s="8">
        <v>262</v>
      </c>
      <c r="G19" s="8">
        <v>4765</v>
      </c>
      <c r="H19" s="8">
        <v>59</v>
      </c>
      <c r="I19" s="8">
        <v>444</v>
      </c>
      <c r="J19" s="8">
        <v>16</v>
      </c>
      <c r="K19" s="8">
        <v>0</v>
      </c>
      <c r="L19" s="8" t="s">
        <v>68</v>
      </c>
      <c r="M19" s="8" t="s">
        <v>156</v>
      </c>
      <c r="N19" s="8" t="s">
        <v>61</v>
      </c>
      <c r="O19" s="8" t="s">
        <v>62</v>
      </c>
      <c r="P19" s="8" t="s">
        <v>157</v>
      </c>
      <c r="Q19" s="8" t="s">
        <v>63</v>
      </c>
      <c r="R19" s="8" t="s">
        <v>64</v>
      </c>
      <c r="S19" s="8">
        <v>2990688</v>
      </c>
      <c r="T19" s="8">
        <v>111</v>
      </c>
      <c r="U19" s="8">
        <v>151</v>
      </c>
      <c r="V19" s="8">
        <v>140214</v>
      </c>
      <c r="W19" s="8">
        <v>108592</v>
      </c>
      <c r="X19" s="8">
        <v>1</v>
      </c>
      <c r="Y19" s="8">
        <v>66751</v>
      </c>
      <c r="Z19" s="8">
        <v>5546</v>
      </c>
      <c r="AA19" s="8">
        <v>125</v>
      </c>
      <c r="AB19" s="8">
        <v>93</v>
      </c>
      <c r="AC19" s="8">
        <v>11625</v>
      </c>
      <c r="AD19" s="8" t="s">
        <v>123</v>
      </c>
      <c r="AE19" s="8" t="s">
        <v>69</v>
      </c>
      <c r="AF19" s="8">
        <v>151.43</v>
      </c>
      <c r="AG19" s="8">
        <v>821368</v>
      </c>
      <c r="AH19" s="8">
        <v>268.54000000000002</v>
      </c>
      <c r="AI19" s="8">
        <v>1.8</v>
      </c>
      <c r="AJ19" s="8">
        <v>6.9591599999999998</v>
      </c>
      <c r="AK19" s="8">
        <v>-180449</v>
      </c>
      <c r="AL19" s="8">
        <v>-5.9591599999999998</v>
      </c>
      <c r="AM19" s="8">
        <v>6.9591599999999998</v>
      </c>
      <c r="AN19" s="8">
        <v>48.83</v>
      </c>
      <c r="AO19" s="8">
        <v>0.43418899999999999</v>
      </c>
      <c r="AP19" s="8">
        <v>0.35023500000000002</v>
      </c>
      <c r="AQ19" s="8">
        <v>67.280500000000004</v>
      </c>
      <c r="AR19" s="8">
        <v>53.523200000000003</v>
      </c>
      <c r="AS19" s="8">
        <v>1161825</v>
      </c>
      <c r="AT19" s="8">
        <v>150760</v>
      </c>
      <c r="AU19" s="8">
        <v>330347</v>
      </c>
      <c r="AV19" s="8">
        <v>497821576</v>
      </c>
      <c r="AW19" s="8">
        <v>105409219</v>
      </c>
      <c r="AX19" s="8">
        <v>0</v>
      </c>
      <c r="AY19" s="8">
        <v>0</v>
      </c>
      <c r="AZ19" s="9">
        <v>214514000</v>
      </c>
      <c r="BA19" s="8">
        <v>18452.8</v>
      </c>
      <c r="BB19" s="8">
        <v>16</v>
      </c>
      <c r="BC19" s="8">
        <v>7.3851699999999996</v>
      </c>
      <c r="BD19" s="8">
        <v>7.3851699999999996</v>
      </c>
      <c r="BE19" s="8">
        <v>-298885</v>
      </c>
      <c r="BF19" s="8">
        <v>-6.3851699999999996</v>
      </c>
      <c r="BG19" s="8">
        <v>0</v>
      </c>
      <c r="BH19" s="8">
        <v>0</v>
      </c>
      <c r="BI19" s="8">
        <v>99.89</v>
      </c>
      <c r="BJ19" s="8">
        <v>90.207599999999999</v>
      </c>
      <c r="BK19" s="8">
        <v>73.603300000000004</v>
      </c>
      <c r="BL19" s="8">
        <v>136.4</v>
      </c>
      <c r="BM19">
        <v>10984</v>
      </c>
      <c r="BN19">
        <v>1853298</v>
      </c>
      <c r="BO19">
        <v>463403</v>
      </c>
      <c r="BP19" s="11">
        <v>10.4092</v>
      </c>
      <c r="BQ19">
        <v>10.4092</v>
      </c>
      <c r="BR19">
        <v>-7370.27</v>
      </c>
      <c r="BS19">
        <v>-10.4092</v>
      </c>
      <c r="BT19">
        <v>-17.858899999999998</v>
      </c>
      <c r="BU19">
        <v>-0.31841700000000001</v>
      </c>
      <c r="BV19" s="1">
        <v>1499200</v>
      </c>
      <c r="BW19">
        <v>7648.97</v>
      </c>
      <c r="BX19">
        <v>0.36</v>
      </c>
      <c r="BY19">
        <v>0.48</v>
      </c>
      <c r="BZ19">
        <v>0.15750400000000001</v>
      </c>
      <c r="CA19">
        <v>0.147289</v>
      </c>
      <c r="CB19" t="s">
        <v>65</v>
      </c>
    </row>
    <row r="20" spans="1:80">
      <c r="A20" s="8" t="s">
        <v>121</v>
      </c>
      <c r="B20" s="8" t="s">
        <v>146</v>
      </c>
      <c r="C20" s="8" t="s">
        <v>134</v>
      </c>
      <c r="D20" s="8">
        <v>15074.34</v>
      </c>
      <c r="E20" s="8" t="s">
        <v>147</v>
      </c>
      <c r="F20" s="8">
        <v>319</v>
      </c>
      <c r="G20" s="8">
        <v>61450</v>
      </c>
      <c r="H20" s="8">
        <v>240</v>
      </c>
      <c r="I20" s="8">
        <v>2535</v>
      </c>
      <c r="J20" s="8">
        <v>0</v>
      </c>
      <c r="K20" s="8">
        <v>0</v>
      </c>
      <c r="L20" s="8" t="s">
        <v>68</v>
      </c>
      <c r="M20" s="8" t="s">
        <v>156</v>
      </c>
      <c r="N20" s="8" t="s">
        <v>61</v>
      </c>
      <c r="O20" s="8" t="s">
        <v>62</v>
      </c>
      <c r="P20" s="8" t="s">
        <v>157</v>
      </c>
      <c r="Q20" s="8" t="s">
        <v>63</v>
      </c>
      <c r="R20" s="8" t="s">
        <v>64</v>
      </c>
      <c r="S20" s="8">
        <v>20065896</v>
      </c>
      <c r="T20" s="8">
        <v>62</v>
      </c>
      <c r="U20" s="8">
        <v>257</v>
      </c>
      <c r="V20" s="8">
        <v>1374456</v>
      </c>
      <c r="W20" s="8">
        <v>930989</v>
      </c>
      <c r="X20" s="8">
        <v>2</v>
      </c>
      <c r="Y20" s="8">
        <v>679981</v>
      </c>
      <c r="Z20" s="8">
        <v>64544</v>
      </c>
      <c r="AA20" s="8">
        <v>317</v>
      </c>
      <c r="AB20" s="8">
        <v>235</v>
      </c>
      <c r="AC20" s="8">
        <v>74495</v>
      </c>
      <c r="AD20" s="8" t="s">
        <v>123</v>
      </c>
      <c r="AE20" s="8" t="s">
        <v>69</v>
      </c>
      <c r="AF20" s="8">
        <v>1369.8</v>
      </c>
      <c r="AG20" s="8">
        <v>12121830</v>
      </c>
      <c r="AH20" s="8">
        <v>9451.7000000000007</v>
      </c>
      <c r="AI20" s="8">
        <v>62.09</v>
      </c>
      <c r="AJ20" s="8">
        <v>9.0950100000000003</v>
      </c>
      <c r="AK20" s="9">
        <v>-1695390</v>
      </c>
      <c r="AL20" s="8">
        <v>-8.0950100000000003</v>
      </c>
      <c r="AM20" s="8">
        <v>8.6617599999999992</v>
      </c>
      <c r="AN20" s="8">
        <v>298.37</v>
      </c>
      <c r="AO20" s="8">
        <v>4.1559200000000001</v>
      </c>
      <c r="AP20" s="8">
        <v>3.54095</v>
      </c>
      <c r="AQ20" s="8">
        <v>806.4</v>
      </c>
      <c r="AR20" s="8">
        <v>687.51900000000001</v>
      </c>
      <c r="AS20" s="8">
        <v>13081458</v>
      </c>
      <c r="AT20" s="8">
        <v>1797801</v>
      </c>
      <c r="AU20" s="8">
        <v>3154900</v>
      </c>
      <c r="AV20" s="8">
        <v>6436318269</v>
      </c>
      <c r="AW20" s="8">
        <v>1448846049</v>
      </c>
      <c r="AX20" s="8">
        <v>0</v>
      </c>
      <c r="AY20" s="8">
        <v>0</v>
      </c>
      <c r="AZ20" s="9">
        <v>1387080000</v>
      </c>
      <c r="BA20" s="8">
        <v>18619.7</v>
      </c>
      <c r="BB20" s="8">
        <v>39</v>
      </c>
      <c r="BC20" s="8">
        <v>10.8157</v>
      </c>
      <c r="BD20" s="8">
        <v>8.9357100000000003</v>
      </c>
      <c r="BE20" s="9">
        <v>-2450760</v>
      </c>
      <c r="BF20" s="8">
        <v>-9.8156700000000008</v>
      </c>
      <c r="BG20" s="8">
        <v>0</v>
      </c>
      <c r="BH20" s="8">
        <v>0</v>
      </c>
      <c r="BI20" s="8">
        <v>1960.41</v>
      </c>
      <c r="BJ20" s="8">
        <v>1095.29</v>
      </c>
      <c r="BK20" s="8">
        <v>939.87</v>
      </c>
      <c r="BL20" s="8">
        <v>1137.9100000000001</v>
      </c>
      <c r="BM20">
        <v>32945</v>
      </c>
      <c r="BN20">
        <v>2075106</v>
      </c>
      <c r="BO20">
        <v>479443</v>
      </c>
      <c r="BP20" s="11">
        <v>3.7259099999999998</v>
      </c>
      <c r="BQ20">
        <v>3.7259099999999998</v>
      </c>
      <c r="BR20">
        <v>-16028.1</v>
      </c>
      <c r="BS20">
        <v>-3.7259099999999998</v>
      </c>
      <c r="BT20">
        <v>0</v>
      </c>
      <c r="BU20">
        <v>0</v>
      </c>
      <c r="BV20" s="1">
        <v>6360350</v>
      </c>
      <c r="BW20">
        <v>5840.54</v>
      </c>
      <c r="BX20">
        <v>1.9</v>
      </c>
      <c r="BY20">
        <v>1.75</v>
      </c>
      <c r="BZ20">
        <v>1.4726699999999999</v>
      </c>
      <c r="CA20">
        <v>1.3589</v>
      </c>
      <c r="CB20" t="s">
        <v>73</v>
      </c>
    </row>
    <row r="21" spans="1:80">
      <c r="A21" s="8" t="s">
        <v>121</v>
      </c>
      <c r="B21" s="8" t="s">
        <v>148</v>
      </c>
      <c r="C21" s="8" t="s">
        <v>86</v>
      </c>
      <c r="D21" s="8">
        <v>12059.08</v>
      </c>
      <c r="E21" s="8" t="s">
        <v>147</v>
      </c>
      <c r="F21" s="8">
        <v>385</v>
      </c>
      <c r="G21" s="8">
        <v>32503</v>
      </c>
      <c r="H21" s="8">
        <v>0</v>
      </c>
      <c r="I21" s="8">
        <v>1331</v>
      </c>
      <c r="J21" s="8">
        <v>0</v>
      </c>
      <c r="K21" s="8">
        <v>1</v>
      </c>
      <c r="L21" s="8" t="s">
        <v>68</v>
      </c>
      <c r="M21" s="8" t="s">
        <v>156</v>
      </c>
      <c r="N21" s="8" t="s">
        <v>61</v>
      </c>
      <c r="O21" s="8" t="s">
        <v>62</v>
      </c>
      <c r="P21" s="8" t="s">
        <v>157</v>
      </c>
      <c r="Q21" s="8" t="s">
        <v>63</v>
      </c>
      <c r="R21" s="8" t="s">
        <v>64</v>
      </c>
      <c r="S21" s="8">
        <v>14306712</v>
      </c>
      <c r="T21" s="8">
        <v>353</v>
      </c>
      <c r="U21" s="8">
        <v>32</v>
      </c>
      <c r="V21" s="8">
        <v>1446409</v>
      </c>
      <c r="W21" s="8">
        <v>1087537</v>
      </c>
      <c r="X21" s="8">
        <v>2</v>
      </c>
      <c r="Y21" s="8">
        <v>848902</v>
      </c>
      <c r="Z21" s="8">
        <v>34220</v>
      </c>
      <c r="AA21" s="8">
        <v>225</v>
      </c>
      <c r="AB21" s="8">
        <v>167</v>
      </c>
      <c r="AC21" s="8">
        <v>37575</v>
      </c>
      <c r="AD21" s="8" t="s">
        <v>125</v>
      </c>
      <c r="AE21" s="8" t="s">
        <v>69</v>
      </c>
      <c r="AF21" s="8">
        <v>949.03</v>
      </c>
      <c r="AG21" s="8">
        <v>8976409</v>
      </c>
      <c r="AH21" s="8">
        <v>8832.58</v>
      </c>
      <c r="AI21" s="8">
        <v>39.81</v>
      </c>
      <c r="AJ21" s="8">
        <v>7.4966200000000001</v>
      </c>
      <c r="AK21" s="8">
        <v>-821047</v>
      </c>
      <c r="AL21" s="8">
        <v>-6.4966200000000001</v>
      </c>
      <c r="AM21" s="8">
        <v>7.4966200000000001</v>
      </c>
      <c r="AN21" s="8">
        <v>151.91</v>
      </c>
      <c r="AO21" s="8">
        <v>3.4014700000000002</v>
      </c>
      <c r="AP21" s="8">
        <v>2.8479800000000002</v>
      </c>
      <c r="AQ21" s="8">
        <v>557.69399999999996</v>
      </c>
      <c r="AR21" s="8">
        <v>471.48099999999999</v>
      </c>
      <c r="AS21" s="8">
        <v>10458957</v>
      </c>
      <c r="AT21" s="8">
        <v>2642773</v>
      </c>
      <c r="AU21" s="8">
        <v>3900584</v>
      </c>
      <c r="AV21" s="8">
        <v>2821172379</v>
      </c>
      <c r="AW21" s="8">
        <v>278440998</v>
      </c>
      <c r="AX21" s="8">
        <v>0</v>
      </c>
      <c r="AY21" s="8">
        <v>0</v>
      </c>
      <c r="AZ21" s="9">
        <v>695909000</v>
      </c>
      <c r="BA21" s="8">
        <v>18520.5</v>
      </c>
      <c r="BB21" s="8">
        <v>117</v>
      </c>
      <c r="BC21" s="8">
        <v>8.2932000000000006</v>
      </c>
      <c r="BD21" s="8">
        <v>8.2932000000000006</v>
      </c>
      <c r="BE21" s="9">
        <v>-1221720</v>
      </c>
      <c r="BF21" s="8">
        <v>-7.2931999999999997</v>
      </c>
      <c r="BG21" s="8">
        <v>0</v>
      </c>
      <c r="BH21" s="8">
        <v>0</v>
      </c>
      <c r="BI21" s="8">
        <v>981.04</v>
      </c>
      <c r="BJ21" s="8">
        <v>1179.3699999999999</v>
      </c>
      <c r="BK21" s="8">
        <v>1001.94</v>
      </c>
      <c r="BL21" s="8">
        <v>565.73</v>
      </c>
      <c r="BM21">
        <v>63999</v>
      </c>
      <c r="BN21">
        <v>27118412</v>
      </c>
      <c r="BO21">
        <v>5502186</v>
      </c>
      <c r="BP21" s="11">
        <v>5.3743800000000004</v>
      </c>
      <c r="BQ21">
        <v>5.3743800000000004</v>
      </c>
      <c r="BR21">
        <v>-25122.799999999999</v>
      </c>
      <c r="BS21">
        <v>-5.3743800000000004</v>
      </c>
      <c r="BT21">
        <v>0</v>
      </c>
      <c r="BU21">
        <v>0</v>
      </c>
      <c r="BV21" s="1">
        <v>12376300</v>
      </c>
      <c r="BW21">
        <v>7735.2</v>
      </c>
      <c r="BX21">
        <v>3.54</v>
      </c>
      <c r="BY21">
        <v>5.98</v>
      </c>
      <c r="BZ21">
        <v>1.6809499999999999</v>
      </c>
      <c r="CA21">
        <v>1.52518</v>
      </c>
      <c r="CB21" t="s">
        <v>65</v>
      </c>
    </row>
    <row r="22" spans="1:80">
      <c r="A22" s="8" t="s">
        <v>121</v>
      </c>
      <c r="B22" s="8" t="s">
        <v>149</v>
      </c>
      <c r="C22" s="8" t="s">
        <v>59</v>
      </c>
      <c r="D22" s="8">
        <v>10162.32</v>
      </c>
      <c r="E22" s="8" t="s">
        <v>147</v>
      </c>
      <c r="F22" s="8">
        <v>373</v>
      </c>
      <c r="G22" s="8">
        <v>16571</v>
      </c>
      <c r="H22" s="8">
        <v>116</v>
      </c>
      <c r="I22" s="8">
        <v>5040</v>
      </c>
      <c r="J22" s="8">
        <v>16</v>
      </c>
      <c r="K22" s="8">
        <v>0</v>
      </c>
      <c r="L22" s="8" t="s">
        <v>68</v>
      </c>
      <c r="M22" s="8" t="s">
        <v>156</v>
      </c>
      <c r="N22" s="8" t="s">
        <v>61</v>
      </c>
      <c r="O22" s="8" t="s">
        <v>62</v>
      </c>
      <c r="P22" s="8" t="s">
        <v>157</v>
      </c>
      <c r="Q22" s="8" t="s">
        <v>63</v>
      </c>
      <c r="R22" s="8" t="s">
        <v>64</v>
      </c>
      <c r="S22" s="8">
        <v>18155372</v>
      </c>
      <c r="T22" s="8">
        <v>178</v>
      </c>
      <c r="U22" s="8">
        <v>195</v>
      </c>
      <c r="V22" s="8">
        <v>663067</v>
      </c>
      <c r="W22" s="8">
        <v>568001</v>
      </c>
      <c r="X22" s="8">
        <v>2</v>
      </c>
      <c r="Y22" s="8">
        <v>413013</v>
      </c>
      <c r="Z22" s="8">
        <v>22116</v>
      </c>
      <c r="AA22" s="8">
        <v>430</v>
      </c>
      <c r="AB22" s="8">
        <v>319</v>
      </c>
      <c r="AC22" s="8">
        <v>137170</v>
      </c>
      <c r="AD22" s="8" t="s">
        <v>150</v>
      </c>
      <c r="AE22" s="8" t="s">
        <v>69</v>
      </c>
      <c r="AF22" s="8">
        <v>1225.79</v>
      </c>
      <c r="AG22" s="8">
        <v>17186498</v>
      </c>
      <c r="AH22" s="8">
        <v>3374.3</v>
      </c>
      <c r="AI22" s="8">
        <v>15.73</v>
      </c>
      <c r="AJ22" s="8">
        <v>22.616700000000002</v>
      </c>
      <c r="AK22" s="9">
        <v>-3120840</v>
      </c>
      <c r="AL22" s="8">
        <v>-21.616700000000002</v>
      </c>
      <c r="AM22" s="8">
        <v>7.9824799999999998</v>
      </c>
      <c r="AN22" s="8">
        <v>687.02</v>
      </c>
      <c r="AO22" s="8">
        <v>2.9567600000000001</v>
      </c>
      <c r="AP22" s="8">
        <v>2.4544299999999999</v>
      </c>
      <c r="AQ22" s="8">
        <v>575.58199999999999</v>
      </c>
      <c r="AR22" s="8">
        <v>476.66399999999999</v>
      </c>
      <c r="AS22" s="8">
        <v>18395062</v>
      </c>
      <c r="AT22" s="8">
        <v>1065604</v>
      </c>
      <c r="AU22" s="8">
        <v>2041181</v>
      </c>
      <c r="AV22" s="8">
        <v>4730179099</v>
      </c>
      <c r="AW22" s="8">
        <v>915432395</v>
      </c>
      <c r="AX22" s="8">
        <v>0</v>
      </c>
      <c r="AY22" s="8">
        <v>0</v>
      </c>
      <c r="AZ22" s="9">
        <v>2578200000</v>
      </c>
      <c r="BA22" s="8">
        <v>18795.7</v>
      </c>
      <c r="BB22" s="8">
        <v>83</v>
      </c>
      <c r="BC22" s="8">
        <v>22.747499999999999</v>
      </c>
      <c r="BD22" s="8">
        <v>10.3005</v>
      </c>
      <c r="BE22" s="9">
        <v>-5948200</v>
      </c>
      <c r="BF22" s="8">
        <v>-21.747499999999999</v>
      </c>
      <c r="BG22" s="8">
        <v>0</v>
      </c>
      <c r="BH22" s="8">
        <v>0</v>
      </c>
      <c r="BI22" s="8">
        <v>1769.36</v>
      </c>
      <c r="BJ22" s="8">
        <v>1000.51</v>
      </c>
      <c r="BK22" s="8">
        <v>838.48199999999997</v>
      </c>
      <c r="BL22" s="8">
        <v>2227.71</v>
      </c>
      <c r="BM22">
        <v>142709</v>
      </c>
      <c r="BN22">
        <v>36786595</v>
      </c>
      <c r="BO22">
        <v>7674733</v>
      </c>
      <c r="BP22" s="11">
        <v>16.6813</v>
      </c>
      <c r="BQ22">
        <v>16.6813</v>
      </c>
      <c r="BR22">
        <v>-72795.8</v>
      </c>
      <c r="BS22">
        <v>-16.6813</v>
      </c>
      <c r="BT22">
        <v>0</v>
      </c>
      <c r="BU22">
        <v>0</v>
      </c>
      <c r="BV22" s="1">
        <v>80760600</v>
      </c>
      <c r="BW22">
        <v>7466.78</v>
      </c>
      <c r="BX22">
        <v>27.19</v>
      </c>
      <c r="BY22">
        <v>11.22</v>
      </c>
      <c r="BZ22">
        <v>5.24064</v>
      </c>
      <c r="CA22">
        <v>4.8243400000000003</v>
      </c>
      <c r="CB22" t="s">
        <v>65</v>
      </c>
    </row>
    <row r="23" spans="1:80">
      <c r="A23" s="8" t="s">
        <v>121</v>
      </c>
      <c r="B23" s="8" t="s">
        <v>151</v>
      </c>
      <c r="C23" s="8" t="s">
        <v>86</v>
      </c>
      <c r="D23" s="8">
        <v>8978.99</v>
      </c>
      <c r="E23" s="8" t="s">
        <v>74</v>
      </c>
      <c r="F23" s="8">
        <v>1891</v>
      </c>
      <c r="G23" s="8">
        <v>33629</v>
      </c>
      <c r="H23" s="8">
        <v>3</v>
      </c>
      <c r="I23" s="8">
        <v>506</v>
      </c>
      <c r="J23" s="8">
        <v>0</v>
      </c>
      <c r="K23" s="8">
        <v>0</v>
      </c>
      <c r="L23" s="8" t="s">
        <v>68</v>
      </c>
      <c r="M23" s="8" t="s">
        <v>156</v>
      </c>
      <c r="N23" s="8" t="s">
        <v>61</v>
      </c>
      <c r="O23" s="8" t="s">
        <v>62</v>
      </c>
      <c r="P23" s="8" t="s">
        <v>157</v>
      </c>
      <c r="Q23" s="8" t="s">
        <v>63</v>
      </c>
      <c r="R23" s="8" t="s">
        <v>64</v>
      </c>
      <c r="S23" s="8">
        <v>12918176</v>
      </c>
      <c r="T23" s="8">
        <v>815</v>
      </c>
      <c r="U23" s="8">
        <v>1076</v>
      </c>
      <c r="V23" s="8">
        <v>764693</v>
      </c>
      <c r="W23" s="8">
        <v>760412</v>
      </c>
      <c r="X23" s="8">
        <v>1423</v>
      </c>
      <c r="Y23" s="8">
        <v>416439</v>
      </c>
      <c r="Z23" s="8">
        <v>36029</v>
      </c>
      <c r="AA23" s="8">
        <v>280</v>
      </c>
      <c r="AB23" s="8">
        <v>207</v>
      </c>
      <c r="AC23" s="8">
        <v>57960</v>
      </c>
      <c r="AD23" s="8" t="s">
        <v>152</v>
      </c>
      <c r="AE23" s="8" t="s">
        <v>91</v>
      </c>
      <c r="AF23" s="8">
        <v>1915.55</v>
      </c>
      <c r="AG23" s="8">
        <v>6602944</v>
      </c>
      <c r="AH23" s="8">
        <v>4868.7</v>
      </c>
      <c r="AI23" s="8">
        <v>29.31</v>
      </c>
      <c r="AJ23" s="8">
        <v>15.6852</v>
      </c>
      <c r="AK23" s="9">
        <v>-3874870</v>
      </c>
      <c r="AL23" s="8">
        <v>-14.6852</v>
      </c>
      <c r="AM23" s="8">
        <v>4.3704799999999997</v>
      </c>
      <c r="AN23" s="8">
        <v>254.73</v>
      </c>
      <c r="AO23" s="8">
        <v>3.0474100000000002</v>
      </c>
      <c r="AP23" s="8">
        <v>2.4627300000000001</v>
      </c>
      <c r="AQ23" s="8">
        <v>465.91</v>
      </c>
      <c r="AR23" s="8">
        <v>376.93099999999998</v>
      </c>
      <c r="AS23" s="8">
        <v>7900088</v>
      </c>
      <c r="AT23" s="8">
        <v>1108988</v>
      </c>
      <c r="AU23" s="8">
        <v>3572214</v>
      </c>
      <c r="AV23" s="8">
        <v>1968232466</v>
      </c>
      <c r="AW23" s="8">
        <v>192176080</v>
      </c>
      <c r="AX23" s="8">
        <v>0</v>
      </c>
      <c r="AY23" s="8">
        <v>0</v>
      </c>
      <c r="AZ23" s="9">
        <v>1073750000</v>
      </c>
      <c r="BA23" s="8">
        <v>18525.7</v>
      </c>
      <c r="BB23" s="8">
        <v>40</v>
      </c>
      <c r="BC23" s="8">
        <v>16.724499999999999</v>
      </c>
      <c r="BD23" s="8">
        <v>4.7537700000000003</v>
      </c>
      <c r="BE23" s="9">
        <v>-4662680</v>
      </c>
      <c r="BF23" s="8">
        <v>-15.724500000000001</v>
      </c>
      <c r="BG23" s="8">
        <v>0</v>
      </c>
      <c r="BH23" s="8">
        <v>0</v>
      </c>
      <c r="BI23" s="8">
        <v>488.53</v>
      </c>
      <c r="BJ23" s="8">
        <v>705.18200000000002</v>
      </c>
      <c r="BK23" s="8">
        <v>578.21299999999997</v>
      </c>
      <c r="BL23" s="8">
        <v>851.38</v>
      </c>
      <c r="BM23">
        <v>1516</v>
      </c>
      <c r="BN23">
        <v>56407</v>
      </c>
      <c r="BO23">
        <v>21898</v>
      </c>
      <c r="BP23" s="11">
        <v>3.0784500000000001</v>
      </c>
      <c r="BQ23">
        <v>2.3723299999999998</v>
      </c>
      <c r="BR23">
        <v>-183.44399999999999</v>
      </c>
      <c r="BS23">
        <v>-3.0784500000000001</v>
      </c>
      <c r="BT23">
        <v>0</v>
      </c>
      <c r="BU23">
        <v>0</v>
      </c>
      <c r="BV23">
        <v>103128</v>
      </c>
      <c r="BW23">
        <v>2104.65</v>
      </c>
      <c r="BX23">
        <v>0.02</v>
      </c>
      <c r="BY23">
        <v>0.03</v>
      </c>
      <c r="BZ23">
        <v>2.1991500000000001E-2</v>
      </c>
      <c r="CA23">
        <v>2.0212299999999999E-2</v>
      </c>
      <c r="CB23" t="s">
        <v>74</v>
      </c>
    </row>
    <row r="24" spans="1:80">
      <c r="A24" s="8" t="s">
        <v>121</v>
      </c>
      <c r="B24" s="8" t="s">
        <v>153</v>
      </c>
      <c r="C24" s="8" t="s">
        <v>76</v>
      </c>
      <c r="D24" s="8">
        <v>6729.29</v>
      </c>
      <c r="E24" s="8" t="s">
        <v>74</v>
      </c>
      <c r="F24" s="8">
        <v>399</v>
      </c>
      <c r="G24" s="8">
        <v>31006</v>
      </c>
      <c r="H24" s="8">
        <v>112</v>
      </c>
      <c r="I24" s="8">
        <v>1175</v>
      </c>
      <c r="J24" s="8">
        <v>0</v>
      </c>
      <c r="K24" s="8">
        <v>2</v>
      </c>
      <c r="L24" s="8" t="s">
        <v>68</v>
      </c>
      <c r="M24" s="8" t="s">
        <v>156</v>
      </c>
      <c r="N24" s="8" t="s">
        <v>61</v>
      </c>
      <c r="O24" s="8" t="s">
        <v>62</v>
      </c>
      <c r="P24" s="8" t="s">
        <v>157</v>
      </c>
      <c r="Q24" s="8" t="s">
        <v>63</v>
      </c>
      <c r="R24" s="8" t="s">
        <v>64</v>
      </c>
      <c r="S24" s="8">
        <v>11404092</v>
      </c>
      <c r="T24" s="8">
        <v>85</v>
      </c>
      <c r="U24" s="8">
        <v>185</v>
      </c>
      <c r="V24" s="8">
        <v>721554</v>
      </c>
      <c r="W24" s="8">
        <v>630079</v>
      </c>
      <c r="X24" s="8">
        <v>28</v>
      </c>
      <c r="Y24" s="8">
        <v>403716</v>
      </c>
      <c r="Z24" s="8">
        <v>32694</v>
      </c>
      <c r="AA24" s="8">
        <v>220</v>
      </c>
      <c r="AB24" s="8">
        <v>163</v>
      </c>
      <c r="AC24" s="8">
        <v>35860</v>
      </c>
      <c r="AD24" s="8" t="s">
        <v>125</v>
      </c>
      <c r="AE24" s="8" t="s">
        <v>69</v>
      </c>
      <c r="AF24" s="8">
        <v>1004.12</v>
      </c>
      <c r="AG24" s="8">
        <v>4822751</v>
      </c>
      <c r="AH24" s="8">
        <v>4191.12</v>
      </c>
      <c r="AI24" s="8">
        <v>21.69</v>
      </c>
      <c r="AJ24" s="8">
        <v>7.1605699999999999</v>
      </c>
      <c r="AK24" s="8">
        <v>-538528</v>
      </c>
      <c r="AL24" s="8">
        <v>-6.1605699999999999</v>
      </c>
      <c r="AM24" s="8">
        <v>4.6986600000000003</v>
      </c>
      <c r="AN24" s="8">
        <v>155.52000000000001</v>
      </c>
      <c r="AO24" s="8">
        <v>2.9814799999999999</v>
      </c>
      <c r="AP24" s="8">
        <v>2.4329800000000001</v>
      </c>
      <c r="AQ24" s="8">
        <v>523.47199999999998</v>
      </c>
      <c r="AR24" s="8">
        <v>433.50400000000002</v>
      </c>
      <c r="AS24" s="8">
        <v>5913130</v>
      </c>
      <c r="AT24" s="8">
        <v>863649</v>
      </c>
      <c r="AU24" s="8">
        <v>1814428</v>
      </c>
      <c r="AV24" s="8">
        <v>1380054042</v>
      </c>
      <c r="AW24" s="8">
        <v>192476128</v>
      </c>
      <c r="AX24" s="8">
        <v>0</v>
      </c>
      <c r="AY24" s="8">
        <v>0</v>
      </c>
      <c r="AZ24" s="9">
        <v>664235000</v>
      </c>
      <c r="BA24" s="8">
        <v>18523</v>
      </c>
      <c r="BB24" s="8">
        <v>25</v>
      </c>
      <c r="BC24" s="8">
        <v>7.5726899999999997</v>
      </c>
      <c r="BD24" s="8">
        <v>4.95214</v>
      </c>
      <c r="BE24" s="8">
        <v>-827608</v>
      </c>
      <c r="BF24" s="8">
        <v>-6.5726899999999997</v>
      </c>
      <c r="BG24" s="8">
        <v>0</v>
      </c>
      <c r="BH24" s="8">
        <v>0</v>
      </c>
      <c r="BI24" s="8">
        <v>407.41</v>
      </c>
      <c r="BJ24" s="8">
        <v>745.10900000000004</v>
      </c>
      <c r="BK24" s="8">
        <v>621.44200000000001</v>
      </c>
      <c r="BL24" s="8">
        <v>491.19</v>
      </c>
    </row>
    <row r="26" spans="1:80" s="3" customFormat="1">
      <c r="A26" s="3" t="s">
        <v>102</v>
      </c>
      <c r="BP26" s="12"/>
    </row>
    <row r="27" spans="1:80">
      <c r="A27" t="s">
        <v>0</v>
      </c>
      <c r="B27" t="s">
        <v>106</v>
      </c>
      <c r="C27" t="s">
        <v>107</v>
      </c>
      <c r="D27" t="s">
        <v>1</v>
      </c>
      <c r="E27" t="s">
        <v>2</v>
      </c>
      <c r="F27" t="s">
        <v>3</v>
      </c>
      <c r="G27" t="s">
        <v>108</v>
      </c>
      <c r="H27" t="s">
        <v>109</v>
      </c>
      <c r="I27" t="s">
        <v>110</v>
      </c>
      <c r="J27" t="s">
        <v>111</v>
      </c>
      <c r="K27" t="s">
        <v>112</v>
      </c>
      <c r="L27" t="s">
        <v>4</v>
      </c>
      <c r="M27" t="s">
        <v>5</v>
      </c>
      <c r="N27" t="s">
        <v>6</v>
      </c>
      <c r="O27" t="s">
        <v>7</v>
      </c>
      <c r="P27" t="s">
        <v>8</v>
      </c>
      <c r="Q27" t="s">
        <v>9</v>
      </c>
      <c r="R27" t="s">
        <v>10</v>
      </c>
      <c r="S27" t="s">
        <v>11</v>
      </c>
      <c r="T27" t="s">
        <v>12</v>
      </c>
      <c r="U27" t="s">
        <v>13</v>
      </c>
      <c r="V27" t="s">
        <v>14</v>
      </c>
      <c r="W27" t="s">
        <v>15</v>
      </c>
      <c r="X27" t="s">
        <v>16</v>
      </c>
      <c r="Y27" t="s">
        <v>17</v>
      </c>
      <c r="Z27" t="s">
        <v>18</v>
      </c>
      <c r="AA27" t="s">
        <v>19</v>
      </c>
      <c r="AB27" t="s">
        <v>20</v>
      </c>
      <c r="AC27" t="s">
        <v>21</v>
      </c>
      <c r="AD27" t="s">
        <v>22</v>
      </c>
      <c r="AE27" t="s">
        <v>23</v>
      </c>
      <c r="AF27" t="s">
        <v>24</v>
      </c>
      <c r="AG27" t="s">
        <v>25</v>
      </c>
      <c r="AH27" t="s">
        <v>26</v>
      </c>
      <c r="AI27" t="s">
        <v>27</v>
      </c>
      <c r="AJ27" t="s">
        <v>28</v>
      </c>
      <c r="AK27" t="s">
        <v>29</v>
      </c>
      <c r="AL27" t="s">
        <v>30</v>
      </c>
      <c r="AM27" t="s">
        <v>31</v>
      </c>
      <c r="AN27" t="s">
        <v>32</v>
      </c>
      <c r="AO27" t="s">
        <v>33</v>
      </c>
      <c r="AP27" t="s">
        <v>34</v>
      </c>
      <c r="AQ27" t="s">
        <v>35</v>
      </c>
      <c r="AR27" t="s">
        <v>36</v>
      </c>
      <c r="AS27" t="s">
        <v>37</v>
      </c>
      <c r="AT27" t="s">
        <v>113</v>
      </c>
      <c r="AU27" t="s">
        <v>114</v>
      </c>
      <c r="AV27" t="s">
        <v>115</v>
      </c>
      <c r="AW27" t="s">
        <v>116</v>
      </c>
      <c r="AX27" t="s">
        <v>38</v>
      </c>
      <c r="AY27" t="s">
        <v>39</v>
      </c>
      <c r="AZ27" t="s">
        <v>117</v>
      </c>
      <c r="BA27" t="s">
        <v>118</v>
      </c>
      <c r="BB27" t="s">
        <v>40</v>
      </c>
      <c r="BC27" t="s">
        <v>44</v>
      </c>
      <c r="BD27" t="s">
        <v>45</v>
      </c>
      <c r="BE27" t="s">
        <v>46</v>
      </c>
      <c r="BF27" t="s">
        <v>119</v>
      </c>
      <c r="BG27" t="s">
        <v>48</v>
      </c>
      <c r="BH27" t="s">
        <v>120</v>
      </c>
      <c r="BI27" t="s">
        <v>53</v>
      </c>
      <c r="BJ27" t="s">
        <v>54</v>
      </c>
      <c r="BK27" t="s">
        <v>55</v>
      </c>
      <c r="BL27" t="s">
        <v>52</v>
      </c>
      <c r="BM27" t="s">
        <v>41</v>
      </c>
      <c r="BN27" t="s">
        <v>42</v>
      </c>
      <c r="BO27" t="s">
        <v>43</v>
      </c>
      <c r="BP27" s="11" t="s">
        <v>44</v>
      </c>
      <c r="BQ27" t="s">
        <v>45</v>
      </c>
      <c r="BR27" t="s">
        <v>46</v>
      </c>
      <c r="BS27" t="s">
        <v>47</v>
      </c>
      <c r="BT27" t="s">
        <v>48</v>
      </c>
      <c r="BU27" t="s">
        <v>49</v>
      </c>
      <c r="BV27" t="s">
        <v>50</v>
      </c>
      <c r="BW27" t="s">
        <v>51</v>
      </c>
      <c r="BX27" t="s">
        <v>52</v>
      </c>
      <c r="BY27" t="s">
        <v>53</v>
      </c>
      <c r="BZ27" t="s">
        <v>54</v>
      </c>
      <c r="CA27" t="s">
        <v>55</v>
      </c>
      <c r="CB27" t="s">
        <v>56</v>
      </c>
    </row>
    <row r="28" spans="1:80">
      <c r="A28" t="s">
        <v>121</v>
      </c>
      <c r="B28" t="s">
        <v>122</v>
      </c>
      <c r="C28" t="s">
        <v>76</v>
      </c>
      <c r="D28">
        <v>4415.6499999999996</v>
      </c>
      <c r="E28" t="s">
        <v>74</v>
      </c>
      <c r="F28">
        <v>136</v>
      </c>
      <c r="G28">
        <v>21492</v>
      </c>
      <c r="H28">
        <v>0</v>
      </c>
      <c r="I28">
        <v>1848</v>
      </c>
      <c r="J28">
        <v>0</v>
      </c>
      <c r="K28">
        <v>1</v>
      </c>
      <c r="L28" t="s">
        <v>68</v>
      </c>
      <c r="M28" t="s">
        <v>104</v>
      </c>
      <c r="N28" t="s">
        <v>61</v>
      </c>
      <c r="O28" t="s">
        <v>62</v>
      </c>
      <c r="P28" t="s">
        <v>105</v>
      </c>
      <c r="Q28" t="s">
        <v>63</v>
      </c>
      <c r="R28" t="s">
        <v>64</v>
      </c>
      <c r="S28">
        <v>9795220</v>
      </c>
      <c r="T28">
        <v>100</v>
      </c>
      <c r="U28">
        <v>36</v>
      </c>
      <c r="V28">
        <v>504627</v>
      </c>
      <c r="W28">
        <v>490068</v>
      </c>
      <c r="X28">
        <v>5</v>
      </c>
      <c r="Y28">
        <v>200916</v>
      </c>
      <c r="Z28">
        <v>23477</v>
      </c>
      <c r="AA28">
        <v>255</v>
      </c>
      <c r="AB28">
        <v>189</v>
      </c>
      <c r="AC28">
        <v>48195</v>
      </c>
      <c r="AD28" t="s">
        <v>123</v>
      </c>
      <c r="AE28" t="s">
        <v>69</v>
      </c>
      <c r="AF28">
        <v>869.28</v>
      </c>
      <c r="AG28">
        <v>4549205</v>
      </c>
      <c r="AH28">
        <v>1940.36</v>
      </c>
      <c r="AI28">
        <v>10.47</v>
      </c>
      <c r="AJ28">
        <v>9.2004599999999996</v>
      </c>
      <c r="AK28" s="1">
        <v>-1365980</v>
      </c>
      <c r="AL28">
        <v>-8.2004599999999996</v>
      </c>
      <c r="AM28">
        <v>5.86599</v>
      </c>
      <c r="AN28">
        <v>221.22</v>
      </c>
      <c r="AO28">
        <v>2.0968800000000001</v>
      </c>
      <c r="AP28">
        <v>1.6971499999999999</v>
      </c>
      <c r="AQ28">
        <v>298.27699999999999</v>
      </c>
      <c r="AR28">
        <v>236.11199999999999</v>
      </c>
      <c r="AS28">
        <v>5386696</v>
      </c>
      <c r="AT28">
        <v>-1</v>
      </c>
      <c r="AU28">
        <v>-1</v>
      </c>
      <c r="AV28">
        <v>-1</v>
      </c>
      <c r="AW28">
        <v>-1</v>
      </c>
      <c r="AX28">
        <v>0</v>
      </c>
      <c r="AY28">
        <v>0</v>
      </c>
      <c r="AZ28" s="1">
        <v>891222000</v>
      </c>
      <c r="BA28">
        <v>18492</v>
      </c>
      <c r="BB28">
        <v>14</v>
      </c>
      <c r="BC28">
        <v>9.5040600000000008</v>
      </c>
      <c r="BD28">
        <v>6.2263500000000001</v>
      </c>
      <c r="BE28" s="1">
        <v>-1918360</v>
      </c>
      <c r="BF28">
        <v>-8.5040600000000008</v>
      </c>
      <c r="BG28">
        <v>0</v>
      </c>
      <c r="BH28">
        <v>0</v>
      </c>
      <c r="BI28">
        <v>220.52</v>
      </c>
      <c r="BJ28">
        <v>366.91899999999998</v>
      </c>
      <c r="BK28">
        <v>295.32499999999999</v>
      </c>
      <c r="BL28">
        <v>714.18</v>
      </c>
      <c r="BM28">
        <v>147575</v>
      </c>
      <c r="BN28">
        <v>36095601</v>
      </c>
      <c r="BO28">
        <v>8273636</v>
      </c>
      <c r="BP28" s="11">
        <v>20.027799999999999</v>
      </c>
      <c r="BQ28">
        <v>20.027799999999999</v>
      </c>
      <c r="BR28">
        <v>-158267</v>
      </c>
      <c r="BS28">
        <v>-20.027799999999999</v>
      </c>
      <c r="BT28">
        <v>0</v>
      </c>
      <c r="BU28">
        <v>0</v>
      </c>
      <c r="BV28" s="1">
        <v>15572900</v>
      </c>
      <c r="BW28">
        <v>12016.1</v>
      </c>
      <c r="BX28">
        <v>4.0599999999999996</v>
      </c>
      <c r="BY28">
        <v>9.0500000000000007</v>
      </c>
      <c r="BZ28">
        <v>2.20966</v>
      </c>
      <c r="CA28">
        <v>2.0076399999999999</v>
      </c>
      <c r="CB28" t="s">
        <v>65</v>
      </c>
    </row>
    <row r="29" spans="1:80">
      <c r="A29" t="s">
        <v>121</v>
      </c>
      <c r="B29" t="s">
        <v>124</v>
      </c>
      <c r="C29" t="s">
        <v>71</v>
      </c>
      <c r="D29">
        <v>6290.19</v>
      </c>
      <c r="E29" t="s">
        <v>74</v>
      </c>
      <c r="F29">
        <v>5</v>
      </c>
      <c r="G29">
        <v>23760</v>
      </c>
      <c r="H29">
        <v>0</v>
      </c>
      <c r="I29">
        <v>800</v>
      </c>
      <c r="J29">
        <v>0</v>
      </c>
      <c r="K29">
        <v>8</v>
      </c>
      <c r="L29" t="s">
        <v>68</v>
      </c>
      <c r="M29" t="s">
        <v>104</v>
      </c>
      <c r="N29" t="s">
        <v>61</v>
      </c>
      <c r="O29" t="s">
        <v>62</v>
      </c>
      <c r="P29" t="s">
        <v>105</v>
      </c>
      <c r="Q29" t="s">
        <v>63</v>
      </c>
      <c r="R29" t="s">
        <v>64</v>
      </c>
      <c r="S29">
        <v>9264100</v>
      </c>
      <c r="T29">
        <v>3</v>
      </c>
      <c r="U29">
        <v>2</v>
      </c>
      <c r="V29">
        <v>577696</v>
      </c>
      <c r="W29">
        <v>547568</v>
      </c>
      <c r="X29">
        <v>17</v>
      </c>
      <c r="Y29">
        <v>345674</v>
      </c>
      <c r="Z29">
        <v>24573</v>
      </c>
      <c r="AA29">
        <v>193</v>
      </c>
      <c r="AB29">
        <v>143</v>
      </c>
      <c r="AC29">
        <v>27599</v>
      </c>
      <c r="AD29" t="s">
        <v>125</v>
      </c>
      <c r="AE29" t="s">
        <v>69</v>
      </c>
      <c r="AF29">
        <v>1691.22</v>
      </c>
      <c r="AG29">
        <v>4054348</v>
      </c>
      <c r="AH29">
        <v>3359.3</v>
      </c>
      <c r="AI29">
        <v>32.869999999999997</v>
      </c>
      <c r="AJ29">
        <v>10.7097</v>
      </c>
      <c r="AK29" s="1">
        <v>-3046700</v>
      </c>
      <c r="AL29">
        <v>-9.7096800000000005</v>
      </c>
      <c r="AM29">
        <v>7.9755000000000003</v>
      </c>
      <c r="AN29">
        <v>111.69</v>
      </c>
      <c r="AO29">
        <v>2.4619900000000001</v>
      </c>
      <c r="AP29">
        <v>1.9293800000000001</v>
      </c>
      <c r="AQ29">
        <v>343.33199999999999</v>
      </c>
      <c r="AR29">
        <v>270.15899999999999</v>
      </c>
      <c r="AS29">
        <v>5087718</v>
      </c>
      <c r="AT29">
        <v>-1</v>
      </c>
      <c r="AU29">
        <v>-1</v>
      </c>
      <c r="AV29">
        <v>-1</v>
      </c>
      <c r="AW29">
        <v>-1</v>
      </c>
      <c r="AX29">
        <v>0</v>
      </c>
      <c r="AY29">
        <v>0</v>
      </c>
      <c r="AZ29" s="1">
        <v>512586000</v>
      </c>
      <c r="BA29">
        <v>18572.599999999999</v>
      </c>
      <c r="BB29">
        <v>44</v>
      </c>
      <c r="BC29">
        <v>11.507899999999999</v>
      </c>
      <c r="BD29">
        <v>8.4466800000000006</v>
      </c>
      <c r="BE29" s="1">
        <v>-3625760</v>
      </c>
      <c r="BF29">
        <v>-10.507899999999999</v>
      </c>
      <c r="BG29">
        <v>0</v>
      </c>
      <c r="BH29">
        <v>0</v>
      </c>
      <c r="BI29">
        <v>375.74</v>
      </c>
      <c r="BJ29">
        <v>547.75800000000004</v>
      </c>
      <c r="BK29">
        <v>442.43799999999999</v>
      </c>
      <c r="BL29">
        <v>380.79</v>
      </c>
      <c r="BM29">
        <v>467606</v>
      </c>
      <c r="BN29">
        <v>43136625</v>
      </c>
      <c r="BO29">
        <v>7767692</v>
      </c>
      <c r="BP29" s="11">
        <v>20.418900000000001</v>
      </c>
      <c r="BQ29">
        <v>20.418900000000001</v>
      </c>
      <c r="BR29">
        <v>-26309.7</v>
      </c>
      <c r="BS29">
        <v>-20.418900000000001</v>
      </c>
      <c r="BT29">
        <v>0</v>
      </c>
      <c r="BU29">
        <v>0</v>
      </c>
      <c r="BV29" s="1">
        <v>33305600</v>
      </c>
      <c r="BW29">
        <v>9900.58</v>
      </c>
      <c r="BX29">
        <v>10.15</v>
      </c>
      <c r="BY29">
        <v>14.61</v>
      </c>
      <c r="BZ29">
        <v>5.7938299999999998</v>
      </c>
      <c r="CA29">
        <v>5.2179700000000002</v>
      </c>
      <c r="CB29" t="s">
        <v>65</v>
      </c>
    </row>
    <row r="30" spans="1:80">
      <c r="A30" t="s">
        <v>121</v>
      </c>
      <c r="B30" t="s">
        <v>126</v>
      </c>
      <c r="C30" t="s">
        <v>78</v>
      </c>
      <c r="D30">
        <v>1681.12</v>
      </c>
      <c r="E30" t="s">
        <v>74</v>
      </c>
      <c r="F30">
        <v>69</v>
      </c>
      <c r="G30">
        <v>6862</v>
      </c>
      <c r="H30">
        <v>0</v>
      </c>
      <c r="I30">
        <v>530</v>
      </c>
      <c r="J30">
        <v>0</v>
      </c>
      <c r="K30">
        <v>0</v>
      </c>
      <c r="L30" t="s">
        <v>68</v>
      </c>
      <c r="M30" t="s">
        <v>104</v>
      </c>
      <c r="N30" t="s">
        <v>61</v>
      </c>
      <c r="O30" t="s">
        <v>62</v>
      </c>
      <c r="P30" t="s">
        <v>105</v>
      </c>
      <c r="Q30" t="s">
        <v>63</v>
      </c>
      <c r="R30" t="s">
        <v>64</v>
      </c>
      <c r="S30">
        <v>4135688</v>
      </c>
      <c r="T30">
        <v>23</v>
      </c>
      <c r="U30">
        <v>46</v>
      </c>
      <c r="V30">
        <v>223304</v>
      </c>
      <c r="W30">
        <v>202401</v>
      </c>
      <c r="X30">
        <v>1</v>
      </c>
      <c r="Y30">
        <v>131203</v>
      </c>
      <c r="Z30">
        <v>7461</v>
      </c>
      <c r="AA30">
        <v>138</v>
      </c>
      <c r="AB30">
        <v>102</v>
      </c>
      <c r="AC30">
        <v>14076</v>
      </c>
      <c r="AD30" t="s">
        <v>123</v>
      </c>
      <c r="AE30" t="s">
        <v>69</v>
      </c>
      <c r="AF30">
        <v>468.29</v>
      </c>
      <c r="AG30">
        <v>1811717</v>
      </c>
      <c r="AH30">
        <v>697.67</v>
      </c>
      <c r="AI30">
        <v>5.65</v>
      </c>
      <c r="AJ30">
        <v>14.1845</v>
      </c>
      <c r="AK30" s="1">
        <v>-1443180</v>
      </c>
      <c r="AL30">
        <v>-13.1845</v>
      </c>
      <c r="AM30">
        <v>12.4215</v>
      </c>
      <c r="AN30">
        <v>54.23</v>
      </c>
      <c r="AO30">
        <v>0.89084099999999999</v>
      </c>
      <c r="AP30">
        <v>0.75915299999999997</v>
      </c>
      <c r="AQ30">
        <v>124.8</v>
      </c>
      <c r="AR30">
        <v>100.649</v>
      </c>
      <c r="AS30">
        <v>2149969</v>
      </c>
      <c r="AT30">
        <v>-1</v>
      </c>
      <c r="AU30">
        <v>-1</v>
      </c>
      <c r="AV30">
        <v>-1</v>
      </c>
      <c r="AW30">
        <v>-1</v>
      </c>
      <c r="AX30">
        <v>0</v>
      </c>
      <c r="AY30">
        <v>0</v>
      </c>
      <c r="AZ30" s="1">
        <v>260164000</v>
      </c>
      <c r="BA30">
        <v>18482.8</v>
      </c>
      <c r="BB30">
        <v>21</v>
      </c>
      <c r="BC30">
        <v>15.138999999999999</v>
      </c>
      <c r="BD30">
        <v>13.2104</v>
      </c>
      <c r="BE30" s="1">
        <v>-1762670</v>
      </c>
      <c r="BF30">
        <v>-14.138999999999999</v>
      </c>
      <c r="BG30">
        <v>0</v>
      </c>
      <c r="BH30">
        <v>0</v>
      </c>
      <c r="BI30">
        <v>117.69</v>
      </c>
      <c r="BJ30">
        <v>173.483</v>
      </c>
      <c r="BK30">
        <v>142.70599999999999</v>
      </c>
      <c r="BL30">
        <v>176.24</v>
      </c>
      <c r="BM30">
        <v>69619</v>
      </c>
      <c r="BN30">
        <v>5194421</v>
      </c>
      <c r="BO30">
        <v>916834</v>
      </c>
      <c r="BP30" s="11">
        <v>14.3714</v>
      </c>
      <c r="BQ30">
        <v>14.3714</v>
      </c>
      <c r="BR30">
        <v>-2913.99</v>
      </c>
      <c r="BS30">
        <v>-14.3714</v>
      </c>
      <c r="BT30">
        <v>0</v>
      </c>
      <c r="BU30">
        <v>0</v>
      </c>
      <c r="BV30" s="1">
        <v>6996420</v>
      </c>
      <c r="BW30">
        <v>8319.17</v>
      </c>
      <c r="BX30">
        <v>1.76</v>
      </c>
      <c r="BY30">
        <v>2.11</v>
      </c>
      <c r="BZ30">
        <v>1.1280300000000001</v>
      </c>
      <c r="CA30">
        <v>1.01023</v>
      </c>
      <c r="CB30" t="s">
        <v>65</v>
      </c>
    </row>
    <row r="31" spans="1:80">
      <c r="A31" t="s">
        <v>121</v>
      </c>
      <c r="B31" t="s">
        <v>127</v>
      </c>
      <c r="C31" t="s">
        <v>71</v>
      </c>
      <c r="D31">
        <v>3824.27</v>
      </c>
      <c r="E31" t="s">
        <v>74</v>
      </c>
      <c r="F31">
        <v>852</v>
      </c>
      <c r="G31">
        <v>14030</v>
      </c>
      <c r="H31">
        <v>24</v>
      </c>
      <c r="I31">
        <v>359</v>
      </c>
      <c r="J31">
        <v>0</v>
      </c>
      <c r="K31">
        <v>0</v>
      </c>
      <c r="L31" t="s">
        <v>68</v>
      </c>
      <c r="M31" t="s">
        <v>104</v>
      </c>
      <c r="N31" t="s">
        <v>61</v>
      </c>
      <c r="O31" t="s">
        <v>62</v>
      </c>
      <c r="P31" t="s">
        <v>105</v>
      </c>
      <c r="Q31" t="s">
        <v>63</v>
      </c>
      <c r="R31" t="s">
        <v>64</v>
      </c>
      <c r="S31">
        <v>5974620</v>
      </c>
      <c r="T31">
        <v>264</v>
      </c>
      <c r="U31">
        <v>588</v>
      </c>
      <c r="V31">
        <v>355537</v>
      </c>
      <c r="W31">
        <v>274786</v>
      </c>
      <c r="X31">
        <v>1</v>
      </c>
      <c r="Y31">
        <v>218574</v>
      </c>
      <c r="Z31">
        <v>15265</v>
      </c>
      <c r="AA31">
        <v>150</v>
      </c>
      <c r="AB31">
        <v>111</v>
      </c>
      <c r="AC31">
        <v>16650</v>
      </c>
      <c r="AD31" t="s">
        <v>125</v>
      </c>
      <c r="AE31" t="s">
        <v>69</v>
      </c>
      <c r="AF31">
        <v>474.9</v>
      </c>
      <c r="AG31">
        <v>2321667</v>
      </c>
      <c r="AH31">
        <v>2519.61</v>
      </c>
      <c r="AI31">
        <v>16.13</v>
      </c>
      <c r="AJ31">
        <v>855.37900000000002</v>
      </c>
      <c r="AK31">
        <v>-864571</v>
      </c>
      <c r="AL31">
        <v>-854.37900000000002</v>
      </c>
      <c r="AM31">
        <v>855.37900000000002</v>
      </c>
      <c r="AN31">
        <v>64.06</v>
      </c>
      <c r="AO31">
        <v>1.1579200000000001</v>
      </c>
      <c r="AP31">
        <v>0.95547199999999999</v>
      </c>
      <c r="AQ31">
        <v>173.76900000000001</v>
      </c>
      <c r="AR31">
        <v>144.292</v>
      </c>
      <c r="AS31">
        <v>2999403</v>
      </c>
      <c r="AT31">
        <v>-1</v>
      </c>
      <c r="AU31">
        <v>-1</v>
      </c>
      <c r="AV31">
        <v>-1</v>
      </c>
      <c r="AW31">
        <v>-1</v>
      </c>
      <c r="AX31">
        <v>0</v>
      </c>
      <c r="AY31">
        <v>0</v>
      </c>
      <c r="AZ31" s="1">
        <v>308278000</v>
      </c>
      <c r="BA31">
        <v>18515.2</v>
      </c>
      <c r="BB31">
        <v>34</v>
      </c>
      <c r="BC31">
        <v>846.38499999999999</v>
      </c>
      <c r="BD31">
        <v>846.38499999999999</v>
      </c>
      <c r="BE31" s="1">
        <v>-1042240</v>
      </c>
      <c r="BF31">
        <v>-845.38499999999999</v>
      </c>
      <c r="BG31">
        <v>0</v>
      </c>
      <c r="BH31">
        <v>0</v>
      </c>
      <c r="BI31">
        <v>280.35000000000002</v>
      </c>
      <c r="BJ31">
        <v>257.55700000000002</v>
      </c>
      <c r="BK31">
        <v>215.83799999999999</v>
      </c>
      <c r="BL31">
        <v>215.12</v>
      </c>
      <c r="BM31">
        <v>2084</v>
      </c>
      <c r="BN31">
        <v>128194</v>
      </c>
      <c r="BO31">
        <v>36276</v>
      </c>
      <c r="BP31" s="11">
        <v>3.65266</v>
      </c>
      <c r="BQ31">
        <v>3.65266</v>
      </c>
      <c r="BR31">
        <v>-552.82500000000005</v>
      </c>
      <c r="BS31">
        <v>-3.65266</v>
      </c>
      <c r="BT31">
        <v>0</v>
      </c>
      <c r="BU31">
        <v>0</v>
      </c>
      <c r="BV31">
        <v>827179</v>
      </c>
      <c r="BW31">
        <v>4220.3</v>
      </c>
      <c r="BX31">
        <v>0.22</v>
      </c>
      <c r="BY31">
        <v>0.09</v>
      </c>
      <c r="BZ31">
        <v>6.9036200000000006E-2</v>
      </c>
      <c r="CA31">
        <v>6.6279599999999994E-2</v>
      </c>
      <c r="CB31" t="s">
        <v>60</v>
      </c>
    </row>
    <row r="32" spans="1:80">
      <c r="A32" t="s">
        <v>121</v>
      </c>
      <c r="B32" t="s">
        <v>128</v>
      </c>
      <c r="C32" t="s">
        <v>129</v>
      </c>
      <c r="D32">
        <v>3428.95</v>
      </c>
      <c r="E32" t="s">
        <v>74</v>
      </c>
      <c r="F32">
        <v>451</v>
      </c>
      <c r="G32">
        <v>14725</v>
      </c>
      <c r="H32">
        <v>0</v>
      </c>
      <c r="I32">
        <v>260</v>
      </c>
      <c r="J32">
        <v>0</v>
      </c>
      <c r="K32">
        <v>0</v>
      </c>
      <c r="L32" t="s">
        <v>68</v>
      </c>
      <c r="M32" t="s">
        <v>104</v>
      </c>
      <c r="N32" t="s">
        <v>61</v>
      </c>
      <c r="O32" t="s">
        <v>62</v>
      </c>
      <c r="P32" t="s">
        <v>105</v>
      </c>
      <c r="Q32" t="s">
        <v>63</v>
      </c>
      <c r="R32" t="s">
        <v>64</v>
      </c>
      <c r="S32">
        <v>5520500</v>
      </c>
      <c r="T32">
        <v>239</v>
      </c>
      <c r="U32">
        <v>212</v>
      </c>
      <c r="V32">
        <v>302755</v>
      </c>
      <c r="W32">
        <v>300220</v>
      </c>
      <c r="X32">
        <v>1</v>
      </c>
      <c r="Y32">
        <v>184812</v>
      </c>
      <c r="Z32">
        <v>15436</v>
      </c>
      <c r="AA32">
        <v>153</v>
      </c>
      <c r="AB32">
        <v>113</v>
      </c>
      <c r="AC32">
        <v>17289</v>
      </c>
      <c r="AD32" t="s">
        <v>125</v>
      </c>
      <c r="AE32" t="s">
        <v>69</v>
      </c>
      <c r="AF32">
        <v>857.39</v>
      </c>
      <c r="AG32">
        <v>3715266</v>
      </c>
      <c r="AH32">
        <v>1785.07</v>
      </c>
      <c r="AI32">
        <v>10.87</v>
      </c>
      <c r="AJ32">
        <v>11.8126</v>
      </c>
      <c r="AK32">
        <v>-707332</v>
      </c>
      <c r="AL32">
        <v>-10.8126</v>
      </c>
      <c r="AM32">
        <v>11.8126</v>
      </c>
      <c r="AN32">
        <v>63.23</v>
      </c>
      <c r="AO32">
        <v>1.1750100000000001</v>
      </c>
      <c r="AP32">
        <v>0.90553799999999995</v>
      </c>
      <c r="AQ32">
        <v>159.71199999999999</v>
      </c>
      <c r="AR32">
        <v>127.339</v>
      </c>
      <c r="AS32">
        <v>4738525</v>
      </c>
      <c r="AT32">
        <v>-1</v>
      </c>
      <c r="AU32">
        <v>-1</v>
      </c>
      <c r="AV32">
        <v>-1</v>
      </c>
      <c r="AW32">
        <v>-1</v>
      </c>
      <c r="AX32">
        <v>0</v>
      </c>
      <c r="AY32">
        <v>0</v>
      </c>
      <c r="AZ32" s="1">
        <v>320293000</v>
      </c>
      <c r="BA32">
        <v>18525.8</v>
      </c>
      <c r="BB32">
        <v>47</v>
      </c>
      <c r="BC32">
        <v>12.3803</v>
      </c>
      <c r="BD32">
        <v>12.3803</v>
      </c>
      <c r="BE32" s="1">
        <v>-1014140</v>
      </c>
      <c r="BF32">
        <v>-11.3803</v>
      </c>
      <c r="BG32">
        <v>0</v>
      </c>
      <c r="BH32">
        <v>0</v>
      </c>
      <c r="BI32">
        <v>269.87</v>
      </c>
      <c r="BJ32">
        <v>273.99099999999999</v>
      </c>
      <c r="BK32">
        <v>223.37</v>
      </c>
      <c r="BL32">
        <v>225.12</v>
      </c>
      <c r="BM32">
        <v>938</v>
      </c>
      <c r="BN32">
        <v>87522</v>
      </c>
      <c r="BO32">
        <v>29405</v>
      </c>
      <c r="BP32" s="11">
        <v>2.95628</v>
      </c>
      <c r="BQ32">
        <v>2.95628</v>
      </c>
      <c r="BR32">
        <v>-261.88799999999998</v>
      </c>
      <c r="BS32">
        <v>-2.95628</v>
      </c>
      <c r="BT32">
        <v>0</v>
      </c>
      <c r="BU32">
        <v>0</v>
      </c>
      <c r="BV32">
        <v>468675</v>
      </c>
      <c r="BW32">
        <v>3254.69</v>
      </c>
      <c r="BX32">
        <v>0.11</v>
      </c>
      <c r="BY32">
        <v>0.04</v>
      </c>
      <c r="BZ32">
        <v>2.0201799999999999E-2</v>
      </c>
      <c r="CA32">
        <v>1.92395E-2</v>
      </c>
      <c r="CB32" t="s">
        <v>74</v>
      </c>
    </row>
    <row r="33" spans="1:80">
      <c r="A33" t="s">
        <v>121</v>
      </c>
      <c r="B33" t="s">
        <v>130</v>
      </c>
      <c r="C33" t="s">
        <v>86</v>
      </c>
      <c r="D33">
        <v>2028.56</v>
      </c>
      <c r="E33" t="s">
        <v>74</v>
      </c>
      <c r="F33">
        <v>162</v>
      </c>
      <c r="G33">
        <v>9680</v>
      </c>
      <c r="H33">
        <v>132</v>
      </c>
      <c r="I33">
        <v>600</v>
      </c>
      <c r="J33">
        <v>0</v>
      </c>
      <c r="K33">
        <v>0</v>
      </c>
      <c r="L33" t="s">
        <v>68</v>
      </c>
      <c r="M33" t="s">
        <v>104</v>
      </c>
      <c r="N33" t="s">
        <v>61</v>
      </c>
      <c r="O33" t="s">
        <v>62</v>
      </c>
      <c r="P33" t="s">
        <v>105</v>
      </c>
      <c r="Q33" t="s">
        <v>63</v>
      </c>
      <c r="R33" t="s">
        <v>64</v>
      </c>
      <c r="S33">
        <v>5495076</v>
      </c>
      <c r="T33">
        <v>94</v>
      </c>
      <c r="U33">
        <v>68</v>
      </c>
      <c r="V33">
        <v>331744</v>
      </c>
      <c r="W33">
        <v>255478</v>
      </c>
      <c r="X33">
        <v>1</v>
      </c>
      <c r="Y33">
        <v>156536</v>
      </c>
      <c r="Z33">
        <v>10574</v>
      </c>
      <c r="AA33">
        <v>169</v>
      </c>
      <c r="AB33">
        <v>125</v>
      </c>
      <c r="AC33">
        <v>21125</v>
      </c>
      <c r="AD33" t="s">
        <v>131</v>
      </c>
      <c r="AE33" t="s">
        <v>69</v>
      </c>
      <c r="AF33">
        <v>349.92</v>
      </c>
      <c r="AG33">
        <v>2061217</v>
      </c>
      <c r="AH33">
        <v>806.27</v>
      </c>
      <c r="AI33">
        <v>8.2799999999999994</v>
      </c>
      <c r="AJ33">
        <v>8.5275599999999994</v>
      </c>
      <c r="AK33">
        <v>-485777</v>
      </c>
      <c r="AL33">
        <v>-7.5275600000000003</v>
      </c>
      <c r="AM33">
        <v>8.5275599999999994</v>
      </c>
      <c r="AN33">
        <v>90.11</v>
      </c>
      <c r="AO33">
        <v>0.97601800000000005</v>
      </c>
      <c r="AP33">
        <v>0.82621800000000001</v>
      </c>
      <c r="AQ33">
        <v>140.43100000000001</v>
      </c>
      <c r="AR33">
        <v>118.095</v>
      </c>
      <c r="AS33">
        <v>2713907</v>
      </c>
      <c r="AT33">
        <v>-1</v>
      </c>
      <c r="AU33">
        <v>-1</v>
      </c>
      <c r="AV33">
        <v>-1</v>
      </c>
      <c r="AW33">
        <v>-1</v>
      </c>
      <c r="AX33">
        <v>0</v>
      </c>
      <c r="AY33">
        <v>0</v>
      </c>
      <c r="AZ33" s="1">
        <v>391827000</v>
      </c>
      <c r="BA33">
        <v>18548</v>
      </c>
      <c r="BB33">
        <v>16</v>
      </c>
      <c r="BC33">
        <v>9.0653299999999994</v>
      </c>
      <c r="BD33">
        <v>9.0653299999999994</v>
      </c>
      <c r="BE33">
        <v>-757514</v>
      </c>
      <c r="BF33">
        <v>-8.0653299999999994</v>
      </c>
      <c r="BG33">
        <v>0</v>
      </c>
      <c r="BH33">
        <v>0</v>
      </c>
      <c r="BI33">
        <v>277.27999999999997</v>
      </c>
      <c r="BJ33">
        <v>185.483</v>
      </c>
      <c r="BK33">
        <v>157.99</v>
      </c>
      <c r="BL33">
        <v>276.7</v>
      </c>
      <c r="BM33">
        <v>6215</v>
      </c>
      <c r="BN33">
        <v>1828440</v>
      </c>
      <c r="BO33">
        <v>447202</v>
      </c>
      <c r="BP33" s="11">
        <v>17.518599999999999</v>
      </c>
      <c r="BQ33">
        <v>17.518599999999999</v>
      </c>
      <c r="BR33">
        <v>-1462.9</v>
      </c>
      <c r="BS33">
        <v>-17.518599999999999</v>
      </c>
      <c r="BT33">
        <v>0</v>
      </c>
      <c r="BU33">
        <v>0</v>
      </c>
      <c r="BV33" s="1">
        <v>1265360</v>
      </c>
      <c r="BW33">
        <v>4942.82</v>
      </c>
      <c r="BX33">
        <v>0.35</v>
      </c>
      <c r="BY33">
        <v>0.4</v>
      </c>
      <c r="BZ33">
        <v>0.118009</v>
      </c>
      <c r="CA33">
        <v>0.11237</v>
      </c>
      <c r="CB33" t="s">
        <v>60</v>
      </c>
    </row>
    <row r="34" spans="1:80">
      <c r="A34" t="s">
        <v>121</v>
      </c>
      <c r="B34" t="s">
        <v>132</v>
      </c>
      <c r="C34" t="s">
        <v>82</v>
      </c>
      <c r="D34">
        <v>2325.1999999999998</v>
      </c>
      <c r="E34" t="s">
        <v>74</v>
      </c>
      <c r="F34">
        <v>229</v>
      </c>
      <c r="G34">
        <v>7818</v>
      </c>
      <c r="H34">
        <v>78</v>
      </c>
      <c r="I34">
        <v>1459</v>
      </c>
      <c r="J34">
        <v>0</v>
      </c>
      <c r="K34">
        <v>1</v>
      </c>
      <c r="L34" t="s">
        <v>68</v>
      </c>
      <c r="M34" t="s">
        <v>104</v>
      </c>
      <c r="N34" t="s">
        <v>61</v>
      </c>
      <c r="O34" t="s">
        <v>62</v>
      </c>
      <c r="P34" t="s">
        <v>105</v>
      </c>
      <c r="Q34" t="s">
        <v>63</v>
      </c>
      <c r="R34" t="s">
        <v>64</v>
      </c>
      <c r="S34">
        <v>6594484</v>
      </c>
      <c r="T34">
        <v>129</v>
      </c>
      <c r="U34">
        <v>100</v>
      </c>
      <c r="V34">
        <v>316623</v>
      </c>
      <c r="W34">
        <v>257480</v>
      </c>
      <c r="X34">
        <v>3</v>
      </c>
      <c r="Y34">
        <v>183470</v>
      </c>
      <c r="Z34">
        <v>9585</v>
      </c>
      <c r="AA34">
        <v>225</v>
      </c>
      <c r="AB34">
        <v>167</v>
      </c>
      <c r="AC34">
        <v>37575</v>
      </c>
      <c r="AD34" t="s">
        <v>123</v>
      </c>
      <c r="AE34" t="s">
        <v>69</v>
      </c>
      <c r="AF34">
        <v>445.68</v>
      </c>
      <c r="AG34">
        <v>2142763</v>
      </c>
      <c r="AH34">
        <v>777.32</v>
      </c>
      <c r="AI34">
        <v>4.8899999999999997</v>
      </c>
      <c r="AJ34">
        <v>7.4231400000000001</v>
      </c>
      <c r="AK34">
        <v>-338063</v>
      </c>
      <c r="AL34">
        <v>-6.4231400000000001</v>
      </c>
      <c r="AM34">
        <v>4.6807499999999997</v>
      </c>
      <c r="AN34">
        <v>138.91999999999999</v>
      </c>
      <c r="AO34">
        <v>1.0289299999999999</v>
      </c>
      <c r="AP34">
        <v>0.86474799999999996</v>
      </c>
      <c r="AQ34">
        <v>153.405</v>
      </c>
      <c r="AR34">
        <v>128.62700000000001</v>
      </c>
      <c r="AS34">
        <v>2795128</v>
      </c>
      <c r="AT34">
        <v>-1</v>
      </c>
      <c r="AU34">
        <v>-1</v>
      </c>
      <c r="AV34">
        <v>-1</v>
      </c>
      <c r="AW34">
        <v>-1</v>
      </c>
      <c r="AX34">
        <v>0</v>
      </c>
      <c r="AY34">
        <v>0</v>
      </c>
      <c r="AZ34" s="1">
        <v>695909000</v>
      </c>
      <c r="BA34">
        <v>18520.5</v>
      </c>
      <c r="BB34">
        <v>14</v>
      </c>
      <c r="BC34">
        <v>11.2881</v>
      </c>
      <c r="BD34">
        <v>6.9217599999999999</v>
      </c>
      <c r="BE34">
        <v>-561028</v>
      </c>
      <c r="BF34">
        <v>-10.2881</v>
      </c>
      <c r="BG34">
        <v>0</v>
      </c>
      <c r="BH34">
        <v>0</v>
      </c>
      <c r="BI34">
        <v>131.57</v>
      </c>
      <c r="BJ34">
        <v>194.60300000000001</v>
      </c>
      <c r="BK34">
        <v>165.21899999999999</v>
      </c>
      <c r="BL34">
        <v>523.86</v>
      </c>
      <c r="BM34">
        <v>9816</v>
      </c>
      <c r="BN34">
        <v>5259633</v>
      </c>
      <c r="BO34">
        <v>1258198</v>
      </c>
      <c r="BP34" s="11">
        <v>13.523300000000001</v>
      </c>
      <c r="BQ34">
        <v>13.523300000000001</v>
      </c>
      <c r="BR34">
        <v>-870.64700000000005</v>
      </c>
      <c r="BS34">
        <v>-13.523300000000001</v>
      </c>
      <c r="BT34">
        <v>0</v>
      </c>
      <c r="BU34">
        <v>0</v>
      </c>
      <c r="BV34" s="1">
        <v>1503180</v>
      </c>
      <c r="BW34">
        <v>4639.4399999999996</v>
      </c>
      <c r="BX34">
        <v>0.37</v>
      </c>
      <c r="BY34">
        <v>1.03</v>
      </c>
      <c r="BZ34">
        <v>0.102705</v>
      </c>
      <c r="CA34">
        <v>9.8332000000000003E-2</v>
      </c>
      <c r="CB34" t="s">
        <v>60</v>
      </c>
    </row>
    <row r="35" spans="1:80">
      <c r="A35" t="s">
        <v>121</v>
      </c>
      <c r="B35" t="s">
        <v>133</v>
      </c>
      <c r="C35" t="s">
        <v>134</v>
      </c>
      <c r="D35">
        <v>2351.09</v>
      </c>
      <c r="E35" t="s">
        <v>74</v>
      </c>
      <c r="F35">
        <v>150</v>
      </c>
      <c r="G35">
        <v>15899</v>
      </c>
      <c r="H35">
        <v>75</v>
      </c>
      <c r="I35">
        <v>553</v>
      </c>
      <c r="J35">
        <v>0</v>
      </c>
      <c r="K35">
        <v>0</v>
      </c>
      <c r="L35" t="s">
        <v>68</v>
      </c>
      <c r="M35" t="s">
        <v>104</v>
      </c>
      <c r="N35" t="s">
        <v>61</v>
      </c>
      <c r="O35" t="s">
        <v>62</v>
      </c>
      <c r="P35" t="s">
        <v>105</v>
      </c>
      <c r="Q35" t="s">
        <v>63</v>
      </c>
      <c r="R35" t="s">
        <v>64</v>
      </c>
      <c r="S35">
        <v>4899416</v>
      </c>
      <c r="T35">
        <v>68</v>
      </c>
      <c r="U35">
        <v>82</v>
      </c>
      <c r="V35">
        <v>284051</v>
      </c>
      <c r="W35">
        <v>234177</v>
      </c>
      <c r="X35">
        <v>1</v>
      </c>
      <c r="Y35">
        <v>144423</v>
      </c>
      <c r="Z35">
        <v>16677</v>
      </c>
      <c r="AA35">
        <v>158</v>
      </c>
      <c r="AB35">
        <v>117</v>
      </c>
      <c r="AC35">
        <v>18486</v>
      </c>
      <c r="AD35" t="s">
        <v>125</v>
      </c>
      <c r="AE35" t="s">
        <v>69</v>
      </c>
      <c r="AF35">
        <v>333.54</v>
      </c>
      <c r="AG35">
        <v>2360197</v>
      </c>
      <c r="AH35">
        <v>1321.67</v>
      </c>
      <c r="AI35">
        <v>8.58</v>
      </c>
      <c r="AJ35">
        <v>7.0009699999999997</v>
      </c>
      <c r="AK35">
        <v>-367640</v>
      </c>
      <c r="AL35">
        <v>-6.0009699999999997</v>
      </c>
      <c r="AM35">
        <v>6.7251300000000001</v>
      </c>
      <c r="AN35">
        <v>72.77</v>
      </c>
      <c r="AO35">
        <v>0.80301599999999995</v>
      </c>
      <c r="AP35">
        <v>0.69544899999999998</v>
      </c>
      <c r="AQ35">
        <v>160.33199999999999</v>
      </c>
      <c r="AR35">
        <v>133.96600000000001</v>
      </c>
      <c r="AS35">
        <v>2846845</v>
      </c>
      <c r="AT35">
        <v>-1</v>
      </c>
      <c r="AU35">
        <v>-1</v>
      </c>
      <c r="AV35">
        <v>-1</v>
      </c>
      <c r="AW35">
        <v>-1</v>
      </c>
      <c r="AX35">
        <v>0</v>
      </c>
      <c r="AY35">
        <v>0</v>
      </c>
      <c r="AZ35" s="1">
        <v>342752000</v>
      </c>
      <c r="BA35">
        <v>18541.2</v>
      </c>
      <c r="BB35">
        <v>21</v>
      </c>
      <c r="BC35">
        <v>7.4116999999999997</v>
      </c>
      <c r="BD35">
        <v>7.4116999999999997</v>
      </c>
      <c r="BE35">
        <v>-563900</v>
      </c>
      <c r="BF35">
        <v>-6.4116999999999997</v>
      </c>
      <c r="BG35">
        <v>0</v>
      </c>
      <c r="BH35">
        <v>0</v>
      </c>
      <c r="BI35">
        <v>173.32</v>
      </c>
      <c r="BJ35">
        <v>204.702</v>
      </c>
      <c r="BK35">
        <v>172.089</v>
      </c>
      <c r="BL35">
        <v>246.87</v>
      </c>
      <c r="BM35">
        <v>321509</v>
      </c>
      <c r="BN35">
        <v>53511812</v>
      </c>
      <c r="BO35">
        <v>11238071</v>
      </c>
      <c r="BP35" s="11">
        <v>73.820499999999996</v>
      </c>
      <c r="BQ35">
        <v>73.820499999999996</v>
      </c>
      <c r="BR35">
        <v>-66754.399999999994</v>
      </c>
      <c r="BS35">
        <v>-73.820499999999996</v>
      </c>
      <c r="BT35">
        <v>-18.6509</v>
      </c>
      <c r="BU35">
        <v>-0.29878700000000002</v>
      </c>
      <c r="BV35" s="1">
        <v>29217600</v>
      </c>
      <c r="BW35">
        <v>10805.3</v>
      </c>
      <c r="BX35">
        <v>8.68</v>
      </c>
      <c r="BY35">
        <v>16.53</v>
      </c>
      <c r="BZ35">
        <v>5.6109900000000001</v>
      </c>
      <c r="CA35">
        <v>4.8483599999999996</v>
      </c>
      <c r="CB35" t="s">
        <v>65</v>
      </c>
    </row>
    <row r="36" spans="1:80">
      <c r="A36" t="s">
        <v>121</v>
      </c>
      <c r="B36" t="s">
        <v>135</v>
      </c>
      <c r="C36" t="s">
        <v>82</v>
      </c>
      <c r="D36">
        <v>2238.0300000000002</v>
      </c>
      <c r="E36" t="s">
        <v>74</v>
      </c>
      <c r="F36">
        <v>208</v>
      </c>
      <c r="G36">
        <v>7145</v>
      </c>
      <c r="H36">
        <v>213</v>
      </c>
      <c r="I36">
        <v>785</v>
      </c>
      <c r="J36">
        <v>40</v>
      </c>
      <c r="K36">
        <v>0</v>
      </c>
      <c r="L36" t="s">
        <v>68</v>
      </c>
      <c r="M36" t="s">
        <v>104</v>
      </c>
      <c r="N36" t="s">
        <v>61</v>
      </c>
      <c r="O36" t="s">
        <v>62</v>
      </c>
      <c r="P36" t="s">
        <v>105</v>
      </c>
      <c r="Q36" t="s">
        <v>63</v>
      </c>
      <c r="R36" t="s">
        <v>64</v>
      </c>
      <c r="S36">
        <v>5699120</v>
      </c>
      <c r="T36">
        <v>106</v>
      </c>
      <c r="U36">
        <v>102</v>
      </c>
      <c r="V36">
        <v>279132</v>
      </c>
      <c r="W36">
        <v>212552</v>
      </c>
      <c r="X36">
        <v>1</v>
      </c>
      <c r="Y36">
        <v>168784</v>
      </c>
      <c r="Z36">
        <v>8391</v>
      </c>
      <c r="AA36">
        <v>209</v>
      </c>
      <c r="AB36">
        <v>155</v>
      </c>
      <c r="AC36">
        <v>32395</v>
      </c>
      <c r="AD36" t="s">
        <v>131</v>
      </c>
      <c r="AE36" t="s">
        <v>69</v>
      </c>
      <c r="AF36">
        <v>404.69</v>
      </c>
      <c r="AG36">
        <v>2720452</v>
      </c>
      <c r="AH36">
        <v>704.3</v>
      </c>
      <c r="AI36">
        <v>4.8</v>
      </c>
      <c r="AJ36">
        <v>10.9299</v>
      </c>
      <c r="AK36">
        <v>-642062</v>
      </c>
      <c r="AL36">
        <v>-9.9299099999999996</v>
      </c>
      <c r="AM36">
        <v>10.9299</v>
      </c>
      <c r="AN36">
        <v>141.77000000000001</v>
      </c>
      <c r="AO36">
        <v>1.0326500000000001</v>
      </c>
      <c r="AP36">
        <v>0.87950799999999996</v>
      </c>
      <c r="AQ36">
        <v>145.85300000000001</v>
      </c>
      <c r="AR36">
        <v>120.08199999999999</v>
      </c>
      <c r="AS36">
        <v>3419221</v>
      </c>
      <c r="AT36">
        <v>-1</v>
      </c>
      <c r="AU36">
        <v>-1</v>
      </c>
      <c r="AV36">
        <v>-1</v>
      </c>
      <c r="AW36">
        <v>-1</v>
      </c>
      <c r="AX36">
        <v>0</v>
      </c>
      <c r="AY36">
        <v>0</v>
      </c>
      <c r="AZ36" s="1">
        <v>600287000</v>
      </c>
      <c r="BA36">
        <v>18530.2</v>
      </c>
      <c r="BB36">
        <v>43</v>
      </c>
      <c r="BC36">
        <v>11.3619</v>
      </c>
      <c r="BD36">
        <v>11.3619</v>
      </c>
      <c r="BE36">
        <v>-877066</v>
      </c>
      <c r="BF36">
        <v>-10.3619</v>
      </c>
      <c r="BG36">
        <v>0</v>
      </c>
      <c r="BH36">
        <v>0</v>
      </c>
      <c r="BI36">
        <v>275.26</v>
      </c>
      <c r="BJ36">
        <v>231.13900000000001</v>
      </c>
      <c r="BK36">
        <v>194.62899999999999</v>
      </c>
      <c r="BL36">
        <v>450.6</v>
      </c>
      <c r="BM36">
        <v>1034564</v>
      </c>
      <c r="BN36">
        <v>250008716</v>
      </c>
      <c r="BO36">
        <v>57569237</v>
      </c>
      <c r="BP36" s="11">
        <v>76.061199999999999</v>
      </c>
      <c r="BQ36">
        <v>76.061199999999999</v>
      </c>
      <c r="BR36">
        <v>-480995</v>
      </c>
      <c r="BS36">
        <v>-76.061199999999999</v>
      </c>
      <c r="BT36">
        <v>-53.756100000000004</v>
      </c>
      <c r="BU36">
        <v>-0.29214600000000002</v>
      </c>
      <c r="BV36" s="1">
        <v>126268000</v>
      </c>
      <c r="BW36">
        <v>14290.2</v>
      </c>
      <c r="BX36">
        <v>42.02</v>
      </c>
      <c r="BY36">
        <v>79.31</v>
      </c>
      <c r="BZ36">
        <v>21.1358</v>
      </c>
      <c r="CA36">
        <v>18.062899999999999</v>
      </c>
      <c r="CB36" t="s">
        <v>65</v>
      </c>
    </row>
    <row r="37" spans="1:80">
      <c r="A37" t="s">
        <v>121</v>
      </c>
      <c r="B37" t="s">
        <v>136</v>
      </c>
      <c r="C37" t="s">
        <v>129</v>
      </c>
      <c r="D37">
        <v>3004.46</v>
      </c>
      <c r="E37" t="s">
        <v>74</v>
      </c>
      <c r="F37">
        <v>119</v>
      </c>
      <c r="G37">
        <v>7239</v>
      </c>
      <c r="H37">
        <v>85</v>
      </c>
      <c r="I37">
        <v>1664</v>
      </c>
      <c r="J37">
        <v>0</v>
      </c>
      <c r="K37">
        <v>0</v>
      </c>
      <c r="L37" t="s">
        <v>68</v>
      </c>
      <c r="M37" t="s">
        <v>104</v>
      </c>
      <c r="N37" t="s">
        <v>61</v>
      </c>
      <c r="O37" t="s">
        <v>62</v>
      </c>
      <c r="P37" t="s">
        <v>105</v>
      </c>
      <c r="Q37" t="s">
        <v>63</v>
      </c>
      <c r="R37" t="s">
        <v>64</v>
      </c>
      <c r="S37">
        <v>6624460</v>
      </c>
      <c r="T37">
        <v>87</v>
      </c>
      <c r="U37">
        <v>32</v>
      </c>
      <c r="V37">
        <v>233978</v>
      </c>
      <c r="W37">
        <v>190746</v>
      </c>
      <c r="X37">
        <v>1</v>
      </c>
      <c r="Y37">
        <v>146198</v>
      </c>
      <c r="Z37">
        <v>9107</v>
      </c>
      <c r="AA37">
        <v>242</v>
      </c>
      <c r="AB37">
        <v>179</v>
      </c>
      <c r="AC37">
        <v>43318</v>
      </c>
      <c r="AD37" t="s">
        <v>123</v>
      </c>
      <c r="AE37" t="s">
        <v>69</v>
      </c>
      <c r="AF37">
        <v>593.84</v>
      </c>
      <c r="AG37">
        <v>3530941</v>
      </c>
      <c r="AH37">
        <v>1031.96</v>
      </c>
      <c r="AI37">
        <v>5.81</v>
      </c>
      <c r="AJ37">
        <v>12.4373</v>
      </c>
      <c r="AK37" s="1">
        <v>-1527360</v>
      </c>
      <c r="AL37">
        <v>-11.4373</v>
      </c>
      <c r="AM37">
        <v>12.4373</v>
      </c>
      <c r="AN37">
        <v>184.05</v>
      </c>
      <c r="AO37">
        <v>1.25603</v>
      </c>
      <c r="AP37">
        <v>1.0232399999999999</v>
      </c>
      <c r="AQ37">
        <v>178.53200000000001</v>
      </c>
      <c r="AR37">
        <v>147.911</v>
      </c>
      <c r="AS37">
        <v>4706298</v>
      </c>
      <c r="AT37">
        <v>-1</v>
      </c>
      <c r="AU37">
        <v>-1</v>
      </c>
      <c r="AV37">
        <v>-1</v>
      </c>
      <c r="AW37">
        <v>-1</v>
      </c>
      <c r="AX37">
        <v>0</v>
      </c>
      <c r="AY37">
        <v>0</v>
      </c>
      <c r="AZ37" s="1">
        <v>801751000</v>
      </c>
      <c r="BA37">
        <v>18508.5</v>
      </c>
      <c r="BB37">
        <v>18</v>
      </c>
      <c r="BC37">
        <v>13.3895</v>
      </c>
      <c r="BD37">
        <v>13.3895</v>
      </c>
      <c r="BE37" s="1">
        <v>-1848140</v>
      </c>
      <c r="BF37">
        <v>-12.3895</v>
      </c>
      <c r="BG37">
        <v>0</v>
      </c>
      <c r="BH37">
        <v>0</v>
      </c>
      <c r="BI37">
        <v>266.81</v>
      </c>
      <c r="BJ37">
        <v>238.364</v>
      </c>
      <c r="BK37">
        <v>200.828</v>
      </c>
      <c r="BL37">
        <v>642.46</v>
      </c>
      <c r="BM37">
        <v>695596</v>
      </c>
      <c r="BN37">
        <v>135326112</v>
      </c>
      <c r="BO37">
        <v>29284113</v>
      </c>
      <c r="BP37" s="11">
        <v>42.720300000000002</v>
      </c>
      <c r="BQ37">
        <v>42.720300000000002</v>
      </c>
      <c r="BR37">
        <v>-313582</v>
      </c>
      <c r="BS37">
        <v>-42.720300000000002</v>
      </c>
      <c r="BT37">
        <v>-0.10390199999999999</v>
      </c>
      <c r="BU37">
        <v>-2.5975499999999999E-2</v>
      </c>
      <c r="BV37" s="1">
        <v>122193000</v>
      </c>
      <c r="BW37">
        <v>12986.9</v>
      </c>
      <c r="BX37">
        <v>40.6</v>
      </c>
      <c r="BY37">
        <v>46.29</v>
      </c>
      <c r="BZ37">
        <v>17.4071</v>
      </c>
      <c r="CA37">
        <v>15.3514</v>
      </c>
      <c r="CB37" t="s">
        <v>65</v>
      </c>
    </row>
    <row r="38" spans="1:80">
      <c r="A38" t="s">
        <v>121</v>
      </c>
      <c r="B38" t="s">
        <v>137</v>
      </c>
      <c r="C38" t="s">
        <v>129</v>
      </c>
      <c r="D38">
        <v>1612.06</v>
      </c>
      <c r="E38" t="s">
        <v>74</v>
      </c>
      <c r="F38">
        <v>441</v>
      </c>
      <c r="G38">
        <v>6937</v>
      </c>
      <c r="H38">
        <v>15</v>
      </c>
      <c r="I38">
        <v>481</v>
      </c>
      <c r="J38">
        <v>0</v>
      </c>
      <c r="K38">
        <v>0</v>
      </c>
      <c r="L38" t="s">
        <v>68</v>
      </c>
      <c r="M38" t="s">
        <v>104</v>
      </c>
      <c r="N38" t="s">
        <v>61</v>
      </c>
      <c r="O38" t="s">
        <v>62</v>
      </c>
      <c r="P38" t="s">
        <v>105</v>
      </c>
      <c r="Q38" t="s">
        <v>63</v>
      </c>
      <c r="R38" t="s">
        <v>64</v>
      </c>
      <c r="S38">
        <v>3588796</v>
      </c>
      <c r="T38">
        <v>72</v>
      </c>
      <c r="U38">
        <v>369</v>
      </c>
      <c r="V38">
        <v>178312</v>
      </c>
      <c r="W38">
        <v>137832</v>
      </c>
      <c r="X38">
        <v>1</v>
      </c>
      <c r="Y38">
        <v>108345</v>
      </c>
      <c r="Z38">
        <v>7874</v>
      </c>
      <c r="AA38">
        <v>136</v>
      </c>
      <c r="AB38">
        <v>101</v>
      </c>
      <c r="AC38">
        <v>13736</v>
      </c>
      <c r="AD38" t="s">
        <v>123</v>
      </c>
      <c r="AE38" t="s">
        <v>69</v>
      </c>
      <c r="AF38">
        <v>232.57</v>
      </c>
      <c r="AG38">
        <v>1219989</v>
      </c>
      <c r="AH38">
        <v>834.81</v>
      </c>
      <c r="AI38">
        <v>6.23</v>
      </c>
      <c r="AJ38">
        <v>853.38599999999997</v>
      </c>
      <c r="AK38">
        <v>-403060</v>
      </c>
      <c r="AL38">
        <v>-852.38599999999997</v>
      </c>
      <c r="AM38">
        <v>853.38599999999997</v>
      </c>
      <c r="AN38">
        <v>51.83</v>
      </c>
      <c r="AO38">
        <v>0.58304</v>
      </c>
      <c r="AP38">
        <v>0.47938700000000001</v>
      </c>
      <c r="AQ38">
        <v>77.008300000000006</v>
      </c>
      <c r="AR38">
        <v>63.713000000000001</v>
      </c>
      <c r="AS38">
        <v>1644659</v>
      </c>
      <c r="AT38">
        <v>-1</v>
      </c>
      <c r="AU38">
        <v>-1</v>
      </c>
      <c r="AV38">
        <v>-1</v>
      </c>
      <c r="AW38">
        <v>-1</v>
      </c>
      <c r="AX38">
        <v>0</v>
      </c>
      <c r="AY38">
        <v>0</v>
      </c>
      <c r="AZ38" s="1">
        <v>253781000</v>
      </c>
      <c r="BA38">
        <v>18475.599999999999</v>
      </c>
      <c r="BB38">
        <v>23</v>
      </c>
      <c r="BC38">
        <v>840.40599999999995</v>
      </c>
      <c r="BD38">
        <v>840.40599999999995</v>
      </c>
      <c r="BE38">
        <v>-524398</v>
      </c>
      <c r="BF38">
        <v>-839.40599999999995</v>
      </c>
      <c r="BG38">
        <v>0</v>
      </c>
      <c r="BH38">
        <v>0</v>
      </c>
      <c r="BI38">
        <v>140.83000000000001</v>
      </c>
      <c r="BJ38">
        <v>112.56100000000001</v>
      </c>
      <c r="BK38">
        <v>92.9953</v>
      </c>
      <c r="BL38">
        <v>176.07</v>
      </c>
      <c r="BM38">
        <v>6227</v>
      </c>
      <c r="BN38">
        <v>4255095</v>
      </c>
      <c r="BO38">
        <v>1086941</v>
      </c>
      <c r="BP38" s="11">
        <v>7.2949599999999997</v>
      </c>
      <c r="BQ38">
        <v>7.2949599999999997</v>
      </c>
      <c r="BR38">
        <v>-2223.41</v>
      </c>
      <c r="BS38">
        <v>-7.2949599999999997</v>
      </c>
      <c r="BT38">
        <v>-5.0363100000000003</v>
      </c>
      <c r="BU38">
        <v>-0.19322900000000001</v>
      </c>
      <c r="BV38" s="1">
        <v>9774050</v>
      </c>
      <c r="BW38">
        <v>3909.62</v>
      </c>
      <c r="BX38">
        <v>3.2</v>
      </c>
      <c r="BY38">
        <v>1.35</v>
      </c>
      <c r="BZ38">
        <v>0.706542</v>
      </c>
      <c r="CA38">
        <v>0.67374400000000001</v>
      </c>
      <c r="CB38" t="s">
        <v>65</v>
      </c>
    </row>
    <row r="39" spans="1:80">
      <c r="A39" t="s">
        <v>121</v>
      </c>
      <c r="B39" t="s">
        <v>138</v>
      </c>
      <c r="C39" t="s">
        <v>129</v>
      </c>
      <c r="D39">
        <v>1036.3699999999999</v>
      </c>
      <c r="E39" t="s">
        <v>74</v>
      </c>
      <c r="F39">
        <v>479</v>
      </c>
      <c r="G39">
        <v>5366</v>
      </c>
      <c r="H39">
        <v>37</v>
      </c>
      <c r="I39">
        <v>0</v>
      </c>
      <c r="J39">
        <v>0</v>
      </c>
      <c r="K39">
        <v>0</v>
      </c>
      <c r="L39" t="s">
        <v>68</v>
      </c>
      <c r="M39" t="s">
        <v>104</v>
      </c>
      <c r="N39" t="s">
        <v>61</v>
      </c>
      <c r="O39" t="s">
        <v>62</v>
      </c>
      <c r="P39" t="s">
        <v>105</v>
      </c>
      <c r="Q39" t="s">
        <v>63</v>
      </c>
      <c r="R39" t="s">
        <v>64</v>
      </c>
      <c r="S39">
        <v>2738396</v>
      </c>
      <c r="T39">
        <v>323</v>
      </c>
      <c r="U39">
        <v>156</v>
      </c>
      <c r="V39">
        <v>140638</v>
      </c>
      <c r="W39">
        <v>111354</v>
      </c>
      <c r="X39">
        <v>1</v>
      </c>
      <c r="Y39">
        <v>78004</v>
      </c>
      <c r="Z39">
        <v>5882</v>
      </c>
      <c r="AA39">
        <v>95</v>
      </c>
      <c r="AB39">
        <v>70</v>
      </c>
      <c r="AC39">
        <v>6650</v>
      </c>
      <c r="AD39" t="s">
        <v>139</v>
      </c>
      <c r="AE39" t="s">
        <v>69</v>
      </c>
      <c r="AF39">
        <v>234.28</v>
      </c>
      <c r="AG39">
        <v>1252308</v>
      </c>
      <c r="AH39">
        <v>477.19</v>
      </c>
      <c r="AI39">
        <v>3.34</v>
      </c>
      <c r="AJ39">
        <v>79.118099999999998</v>
      </c>
      <c r="AK39">
        <v>-381000</v>
      </c>
      <c r="AL39">
        <v>-78.118099999999998</v>
      </c>
      <c r="AM39">
        <v>79.118099999999998</v>
      </c>
      <c r="AN39">
        <v>24.98</v>
      </c>
      <c r="AO39">
        <v>0.43276500000000001</v>
      </c>
      <c r="AP39">
        <v>0.38086100000000001</v>
      </c>
      <c r="AQ39">
        <v>62.9711</v>
      </c>
      <c r="AR39">
        <v>51.770200000000003</v>
      </c>
      <c r="AS39">
        <v>1643766</v>
      </c>
      <c r="AT39">
        <v>-1</v>
      </c>
      <c r="AU39">
        <v>-1</v>
      </c>
      <c r="AV39">
        <v>-1</v>
      </c>
      <c r="AW39">
        <v>-1</v>
      </c>
      <c r="AX39">
        <v>0</v>
      </c>
      <c r="AY39">
        <v>0</v>
      </c>
      <c r="AZ39" s="1">
        <v>122432000</v>
      </c>
      <c r="BA39">
        <v>18410.900000000001</v>
      </c>
      <c r="BB39">
        <v>20</v>
      </c>
      <c r="BC39">
        <v>78.081199999999995</v>
      </c>
      <c r="BD39">
        <v>78.081199999999995</v>
      </c>
      <c r="BE39">
        <v>-424026</v>
      </c>
      <c r="BF39">
        <v>-77.081199999999995</v>
      </c>
      <c r="BG39">
        <v>0</v>
      </c>
      <c r="BH39">
        <v>0</v>
      </c>
      <c r="BI39">
        <v>116.84</v>
      </c>
      <c r="BJ39">
        <v>88.101100000000002</v>
      </c>
      <c r="BK39">
        <v>73.761600000000001</v>
      </c>
      <c r="BL39">
        <v>73.88</v>
      </c>
      <c r="BM39">
        <v>3683</v>
      </c>
      <c r="BN39">
        <v>2547833</v>
      </c>
      <c r="BO39">
        <v>716874</v>
      </c>
      <c r="BP39" s="11">
        <v>4.0009499999999996</v>
      </c>
      <c r="BQ39">
        <v>4.0009499999999996</v>
      </c>
      <c r="BR39">
        <v>-5037.99</v>
      </c>
      <c r="BS39">
        <v>-4.0009499999999996</v>
      </c>
      <c r="BT39">
        <v>-15.6433</v>
      </c>
      <c r="BU39">
        <v>-0.322548</v>
      </c>
      <c r="BV39" s="1">
        <v>2898750</v>
      </c>
      <c r="BW39">
        <v>3697.39</v>
      </c>
      <c r="BX39">
        <v>0.85</v>
      </c>
      <c r="BY39">
        <v>0.57999999999999996</v>
      </c>
      <c r="BZ39">
        <v>0.15492700000000001</v>
      </c>
      <c r="CA39">
        <v>0.144006</v>
      </c>
      <c r="CB39" t="s">
        <v>65</v>
      </c>
    </row>
    <row r="40" spans="1:80">
      <c r="A40" t="s">
        <v>121</v>
      </c>
      <c r="B40" t="s">
        <v>140</v>
      </c>
      <c r="C40" t="s">
        <v>59</v>
      </c>
      <c r="D40">
        <v>1519.02</v>
      </c>
      <c r="E40" t="s">
        <v>74</v>
      </c>
      <c r="F40">
        <v>117</v>
      </c>
      <c r="G40">
        <v>4233</v>
      </c>
      <c r="H40">
        <v>44</v>
      </c>
      <c r="I40">
        <v>860</v>
      </c>
      <c r="J40">
        <v>0</v>
      </c>
      <c r="K40">
        <v>0</v>
      </c>
      <c r="L40" t="s">
        <v>68</v>
      </c>
      <c r="M40" t="s">
        <v>104</v>
      </c>
      <c r="N40" t="s">
        <v>61</v>
      </c>
      <c r="O40" t="s">
        <v>62</v>
      </c>
      <c r="P40" t="s">
        <v>105</v>
      </c>
      <c r="Q40" t="s">
        <v>63</v>
      </c>
      <c r="R40" t="s">
        <v>64</v>
      </c>
      <c r="S40">
        <v>3864076</v>
      </c>
      <c r="T40">
        <v>85</v>
      </c>
      <c r="U40">
        <v>32</v>
      </c>
      <c r="V40">
        <v>138853</v>
      </c>
      <c r="W40">
        <v>110549</v>
      </c>
      <c r="X40">
        <v>1</v>
      </c>
      <c r="Y40">
        <v>87969</v>
      </c>
      <c r="Z40">
        <v>5254</v>
      </c>
      <c r="AA40">
        <v>171</v>
      </c>
      <c r="AB40">
        <v>127</v>
      </c>
      <c r="AC40">
        <v>21717</v>
      </c>
      <c r="AD40" t="s">
        <v>123</v>
      </c>
      <c r="AE40" t="s">
        <v>69</v>
      </c>
      <c r="AF40">
        <v>333.28</v>
      </c>
      <c r="AG40">
        <v>1562069</v>
      </c>
      <c r="AH40">
        <v>455.99</v>
      </c>
      <c r="AI40">
        <v>2.84</v>
      </c>
      <c r="AJ40">
        <v>10.966900000000001</v>
      </c>
      <c r="AK40">
        <v>-762347</v>
      </c>
      <c r="AL40">
        <v>-9.9668799999999997</v>
      </c>
      <c r="AM40">
        <v>10.966900000000001</v>
      </c>
      <c r="AN40">
        <v>85.01</v>
      </c>
      <c r="AO40">
        <v>0.677458</v>
      </c>
      <c r="AP40">
        <v>0.56596900000000006</v>
      </c>
      <c r="AQ40">
        <v>91.37</v>
      </c>
      <c r="AR40">
        <v>75.816100000000006</v>
      </c>
      <c r="AS40">
        <v>2203660</v>
      </c>
      <c r="AT40">
        <v>-1</v>
      </c>
      <c r="AU40">
        <v>-1</v>
      </c>
      <c r="AV40">
        <v>-1</v>
      </c>
      <c r="AW40">
        <v>-1</v>
      </c>
      <c r="AX40">
        <v>0</v>
      </c>
      <c r="AY40">
        <v>0</v>
      </c>
      <c r="AZ40" s="1">
        <v>402762000</v>
      </c>
      <c r="BA40">
        <v>18545.900000000001</v>
      </c>
      <c r="BB40">
        <v>61</v>
      </c>
      <c r="BC40">
        <v>11.7059</v>
      </c>
      <c r="BD40">
        <v>11.7059</v>
      </c>
      <c r="BE40">
        <v>-907795</v>
      </c>
      <c r="BF40">
        <v>-10.7059</v>
      </c>
      <c r="BG40">
        <v>0</v>
      </c>
      <c r="BH40">
        <v>0</v>
      </c>
      <c r="BI40">
        <v>196.19</v>
      </c>
      <c r="BJ40">
        <v>173.374</v>
      </c>
      <c r="BK40">
        <v>146.911</v>
      </c>
      <c r="BL40">
        <v>293.85000000000002</v>
      </c>
      <c r="BM40">
        <v>14066</v>
      </c>
      <c r="BN40">
        <v>1481027</v>
      </c>
      <c r="BO40">
        <v>326048</v>
      </c>
      <c r="BP40" s="11">
        <v>4.8680300000000001</v>
      </c>
      <c r="BQ40">
        <v>4.8680300000000001</v>
      </c>
      <c r="BR40">
        <v>-2859.5</v>
      </c>
      <c r="BS40">
        <v>-4.8680300000000001</v>
      </c>
      <c r="BT40">
        <v>-7.7920499999999997</v>
      </c>
      <c r="BU40">
        <v>-0.29878700000000002</v>
      </c>
      <c r="BV40" s="1">
        <v>2600350</v>
      </c>
      <c r="BW40">
        <v>6500.87</v>
      </c>
      <c r="BX40">
        <v>0.64</v>
      </c>
      <c r="BY40">
        <v>0.53</v>
      </c>
      <c r="BZ40">
        <v>0.30107200000000001</v>
      </c>
      <c r="CA40">
        <v>0.28325800000000001</v>
      </c>
      <c r="CB40" t="s">
        <v>60</v>
      </c>
    </row>
    <row r="41" spans="1:80">
      <c r="A41" t="s">
        <v>121</v>
      </c>
      <c r="B41" t="s">
        <v>141</v>
      </c>
      <c r="C41" t="s">
        <v>82</v>
      </c>
      <c r="D41">
        <v>583.55999999999995</v>
      </c>
      <c r="E41" t="s">
        <v>60</v>
      </c>
      <c r="F41">
        <v>77</v>
      </c>
      <c r="G41">
        <v>3123</v>
      </c>
      <c r="H41">
        <v>89</v>
      </c>
      <c r="I41">
        <v>136</v>
      </c>
      <c r="J41">
        <v>0</v>
      </c>
      <c r="K41">
        <v>0</v>
      </c>
      <c r="L41" t="s">
        <v>68</v>
      </c>
      <c r="M41" t="s">
        <v>104</v>
      </c>
      <c r="N41" t="s">
        <v>61</v>
      </c>
      <c r="O41" t="s">
        <v>62</v>
      </c>
      <c r="P41" t="s">
        <v>105</v>
      </c>
      <c r="Q41" t="s">
        <v>63</v>
      </c>
      <c r="R41" t="s">
        <v>64</v>
      </c>
      <c r="S41">
        <v>2691932</v>
      </c>
      <c r="T41">
        <v>42</v>
      </c>
      <c r="U41">
        <v>35</v>
      </c>
      <c r="V41">
        <v>119888</v>
      </c>
      <c r="W41">
        <v>86875</v>
      </c>
      <c r="X41">
        <v>1</v>
      </c>
      <c r="Y41">
        <v>51283</v>
      </c>
      <c r="Z41">
        <v>3425</v>
      </c>
      <c r="AA41">
        <v>129</v>
      </c>
      <c r="AB41">
        <v>96</v>
      </c>
      <c r="AC41">
        <v>12384</v>
      </c>
      <c r="AD41" t="s">
        <v>131</v>
      </c>
      <c r="AE41" t="s">
        <v>69</v>
      </c>
      <c r="AF41">
        <v>112.22</v>
      </c>
      <c r="AG41">
        <v>590216</v>
      </c>
      <c r="AH41">
        <v>118.4</v>
      </c>
      <c r="AI41">
        <v>0.77</v>
      </c>
      <c r="AJ41">
        <v>8.2347099999999998</v>
      </c>
      <c r="AK41">
        <v>-71935.399999999994</v>
      </c>
      <c r="AL41">
        <v>-7.2347099999999998</v>
      </c>
      <c r="AM41">
        <v>5.4896500000000001</v>
      </c>
      <c r="AN41">
        <v>47.99</v>
      </c>
      <c r="AO41">
        <v>0.33050200000000002</v>
      </c>
      <c r="AP41">
        <v>0.28216400000000003</v>
      </c>
      <c r="AQ41">
        <v>46.208399999999997</v>
      </c>
      <c r="AR41">
        <v>39.480600000000003</v>
      </c>
      <c r="AS41">
        <v>767217</v>
      </c>
      <c r="AT41">
        <v>-1</v>
      </c>
      <c r="AU41">
        <v>-1</v>
      </c>
      <c r="AV41">
        <v>-1</v>
      </c>
      <c r="AW41">
        <v>-1</v>
      </c>
      <c r="AX41">
        <v>0</v>
      </c>
      <c r="AY41">
        <v>0</v>
      </c>
      <c r="AZ41" s="1">
        <v>228642000</v>
      </c>
      <c r="BA41">
        <v>18462.7</v>
      </c>
      <c r="BB41">
        <v>21</v>
      </c>
      <c r="BC41">
        <v>8.6423400000000008</v>
      </c>
      <c r="BD41">
        <v>5.8290499999999996</v>
      </c>
      <c r="BE41">
        <v>-113720</v>
      </c>
      <c r="BF41">
        <v>-7.6423399999999999</v>
      </c>
      <c r="BG41">
        <v>0</v>
      </c>
      <c r="BH41">
        <v>0</v>
      </c>
      <c r="BI41">
        <v>50.22</v>
      </c>
      <c r="BJ41">
        <v>62.977899999999998</v>
      </c>
      <c r="BK41">
        <v>54.729900000000001</v>
      </c>
      <c r="BL41">
        <v>138.24</v>
      </c>
      <c r="BM41">
        <v>40653</v>
      </c>
      <c r="BN41">
        <v>5326074</v>
      </c>
      <c r="BO41">
        <v>1123118</v>
      </c>
      <c r="BP41" s="11">
        <v>8.6699699999999993</v>
      </c>
      <c r="BQ41">
        <v>8.6699699999999993</v>
      </c>
      <c r="BR41">
        <v>-10836.2</v>
      </c>
      <c r="BS41">
        <v>-8.6699699999999993</v>
      </c>
      <c r="BT41">
        <v>0</v>
      </c>
      <c r="BU41">
        <v>0</v>
      </c>
      <c r="BV41" s="1">
        <v>6772660</v>
      </c>
      <c r="BW41">
        <v>9290.34</v>
      </c>
      <c r="BX41">
        <v>2.1</v>
      </c>
      <c r="BY41">
        <v>1.87</v>
      </c>
      <c r="BZ41">
        <v>0.66152599999999995</v>
      </c>
      <c r="CA41">
        <v>0.620888</v>
      </c>
      <c r="CB41" t="s">
        <v>100</v>
      </c>
    </row>
    <row r="42" spans="1:80">
      <c r="A42" t="s">
        <v>121</v>
      </c>
      <c r="B42" t="s">
        <v>142</v>
      </c>
      <c r="C42" t="s">
        <v>129</v>
      </c>
      <c r="D42">
        <v>764.94</v>
      </c>
      <c r="E42" t="s">
        <v>60</v>
      </c>
      <c r="F42">
        <v>310</v>
      </c>
      <c r="G42">
        <v>4000</v>
      </c>
      <c r="H42">
        <v>1</v>
      </c>
      <c r="I42">
        <v>128</v>
      </c>
      <c r="J42">
        <v>0</v>
      </c>
      <c r="K42">
        <v>0</v>
      </c>
      <c r="L42" t="s">
        <v>68</v>
      </c>
      <c r="M42" t="s">
        <v>104</v>
      </c>
      <c r="N42" t="s">
        <v>61</v>
      </c>
      <c r="O42" t="s">
        <v>62</v>
      </c>
      <c r="P42" t="s">
        <v>105</v>
      </c>
      <c r="Q42" t="s">
        <v>63</v>
      </c>
      <c r="R42" t="s">
        <v>64</v>
      </c>
      <c r="S42">
        <v>2215984</v>
      </c>
      <c r="T42">
        <v>173</v>
      </c>
      <c r="U42">
        <v>137</v>
      </c>
      <c r="V42">
        <v>92814</v>
      </c>
      <c r="W42">
        <v>91975</v>
      </c>
      <c r="X42">
        <v>1</v>
      </c>
      <c r="Y42">
        <v>60944</v>
      </c>
      <c r="Z42">
        <v>4439</v>
      </c>
      <c r="AA42">
        <v>82</v>
      </c>
      <c r="AB42">
        <v>61</v>
      </c>
      <c r="AC42">
        <v>5002</v>
      </c>
      <c r="AD42" t="s">
        <v>139</v>
      </c>
      <c r="AE42" t="s">
        <v>69</v>
      </c>
      <c r="AF42">
        <v>282.93</v>
      </c>
      <c r="AG42">
        <v>949076</v>
      </c>
      <c r="AH42">
        <v>256.83999999999997</v>
      </c>
      <c r="AI42">
        <v>1.92</v>
      </c>
      <c r="AJ42">
        <v>7.8471500000000001</v>
      </c>
      <c r="AK42">
        <v>-524214</v>
      </c>
      <c r="AL42">
        <v>-6.8471500000000001</v>
      </c>
      <c r="AM42">
        <v>7.8471500000000001</v>
      </c>
      <c r="AN42">
        <v>16.68</v>
      </c>
      <c r="AO42">
        <v>0.36785200000000001</v>
      </c>
      <c r="AP42">
        <v>0.28629599999999999</v>
      </c>
      <c r="AQ42">
        <v>46.613900000000001</v>
      </c>
      <c r="AR42">
        <v>36.802599999999998</v>
      </c>
      <c r="AS42">
        <v>1298724</v>
      </c>
      <c r="AT42">
        <v>-1</v>
      </c>
      <c r="AU42">
        <v>-1</v>
      </c>
      <c r="AV42">
        <v>-1</v>
      </c>
      <c r="AW42">
        <v>-1</v>
      </c>
      <c r="AX42">
        <v>0</v>
      </c>
      <c r="AY42">
        <v>0</v>
      </c>
      <c r="AZ42" s="1">
        <v>91990000</v>
      </c>
      <c r="BA42">
        <v>18390.599999999999</v>
      </c>
      <c r="BB42">
        <v>27</v>
      </c>
      <c r="BC42">
        <v>8.5582200000000004</v>
      </c>
      <c r="BD42">
        <v>8.5582200000000004</v>
      </c>
      <c r="BE42">
        <v>-659851</v>
      </c>
      <c r="BF42">
        <v>-7.5582200000000004</v>
      </c>
      <c r="BG42">
        <v>0</v>
      </c>
      <c r="BH42">
        <v>0</v>
      </c>
      <c r="BI42">
        <v>80.25</v>
      </c>
      <c r="BJ42">
        <v>70.138599999999997</v>
      </c>
      <c r="BK42">
        <v>56.868899999999996</v>
      </c>
      <c r="BL42">
        <v>54.09</v>
      </c>
      <c r="BM42">
        <v>15322</v>
      </c>
      <c r="BN42">
        <v>3278969</v>
      </c>
      <c r="BO42">
        <v>748877</v>
      </c>
      <c r="BP42" s="11">
        <v>4.7685700000000004</v>
      </c>
      <c r="BQ42">
        <v>4.7685700000000004</v>
      </c>
      <c r="BR42">
        <v>-2933.03</v>
      </c>
      <c r="BS42">
        <v>-4.7685700000000004</v>
      </c>
      <c r="BT42">
        <v>0</v>
      </c>
      <c r="BU42">
        <v>0</v>
      </c>
      <c r="BV42" s="1">
        <v>2084040</v>
      </c>
      <c r="BW42">
        <v>5772.96</v>
      </c>
      <c r="BX42">
        <v>0.56999999999999995</v>
      </c>
      <c r="BY42">
        <v>0.75</v>
      </c>
      <c r="BZ42">
        <v>0.307975</v>
      </c>
      <c r="CA42">
        <v>0.293651</v>
      </c>
      <c r="CB42" t="s">
        <v>60</v>
      </c>
    </row>
    <row r="43" spans="1:80">
      <c r="A43" t="s">
        <v>121</v>
      </c>
      <c r="B43" t="s">
        <v>143</v>
      </c>
      <c r="C43" t="s">
        <v>86</v>
      </c>
      <c r="D43">
        <v>563.83000000000004</v>
      </c>
      <c r="E43" t="s">
        <v>60</v>
      </c>
      <c r="F43">
        <v>506</v>
      </c>
      <c r="G43">
        <v>3246</v>
      </c>
      <c r="H43">
        <v>76</v>
      </c>
      <c r="I43">
        <v>113</v>
      </c>
      <c r="J43">
        <v>0</v>
      </c>
      <c r="K43">
        <v>0</v>
      </c>
      <c r="L43" t="s">
        <v>68</v>
      </c>
      <c r="M43" t="s">
        <v>104</v>
      </c>
      <c r="N43" t="s">
        <v>61</v>
      </c>
      <c r="O43" t="s">
        <v>62</v>
      </c>
      <c r="P43" t="s">
        <v>105</v>
      </c>
      <c r="Q43" t="s">
        <v>63</v>
      </c>
      <c r="R43" t="s">
        <v>64</v>
      </c>
      <c r="S43">
        <v>2599784</v>
      </c>
      <c r="T43">
        <v>172</v>
      </c>
      <c r="U43">
        <v>334</v>
      </c>
      <c r="V43">
        <v>127090</v>
      </c>
      <c r="W43">
        <v>94090</v>
      </c>
      <c r="X43">
        <v>3</v>
      </c>
      <c r="Y43">
        <v>61732</v>
      </c>
      <c r="Z43">
        <v>3941</v>
      </c>
      <c r="AA43">
        <v>129</v>
      </c>
      <c r="AB43">
        <v>96</v>
      </c>
      <c r="AC43">
        <v>12384</v>
      </c>
      <c r="AD43" t="s">
        <v>131</v>
      </c>
      <c r="AE43" t="s">
        <v>69</v>
      </c>
      <c r="AF43">
        <v>89.94</v>
      </c>
      <c r="AG43">
        <v>495885</v>
      </c>
      <c r="AH43">
        <v>139.38999999999999</v>
      </c>
      <c r="AI43">
        <v>1.0900000000000001</v>
      </c>
      <c r="AJ43">
        <v>7.06656</v>
      </c>
      <c r="AK43">
        <v>-52407.6</v>
      </c>
      <c r="AL43">
        <v>-6.06656</v>
      </c>
      <c r="AM43">
        <v>3.02129</v>
      </c>
      <c r="AN43">
        <v>53.57</v>
      </c>
      <c r="AO43">
        <v>0.27266000000000001</v>
      </c>
      <c r="AP43">
        <v>0.21837599999999999</v>
      </c>
      <c r="AQ43">
        <v>36.332500000000003</v>
      </c>
      <c r="AR43">
        <v>29.626100000000001</v>
      </c>
      <c r="AS43">
        <v>579920</v>
      </c>
      <c r="AT43">
        <v>-1</v>
      </c>
      <c r="AU43">
        <v>-1</v>
      </c>
      <c r="AV43">
        <v>-1</v>
      </c>
      <c r="AW43">
        <v>-1</v>
      </c>
      <c r="AX43">
        <v>0</v>
      </c>
      <c r="AY43">
        <v>0</v>
      </c>
      <c r="AZ43" s="1">
        <v>228642000</v>
      </c>
      <c r="BA43">
        <v>18462.7</v>
      </c>
      <c r="BB43">
        <v>31</v>
      </c>
      <c r="BC43">
        <v>7.2668699999999999</v>
      </c>
      <c r="BD43">
        <v>3.2010000000000001</v>
      </c>
      <c r="BE43">
        <v>-71493.399999999994</v>
      </c>
      <c r="BF43">
        <v>-6.2668699999999999</v>
      </c>
      <c r="BG43">
        <v>0</v>
      </c>
      <c r="BH43">
        <v>0</v>
      </c>
      <c r="BI43">
        <v>36.68</v>
      </c>
      <c r="BJ43">
        <v>54.168599999999998</v>
      </c>
      <c r="BK43">
        <v>44.9343</v>
      </c>
      <c r="BL43">
        <v>136.28</v>
      </c>
      <c r="BM43">
        <v>18113</v>
      </c>
      <c r="BN43">
        <v>1095161</v>
      </c>
      <c r="BO43">
        <v>241229</v>
      </c>
      <c r="BP43" s="11">
        <v>10.369400000000001</v>
      </c>
      <c r="BQ43">
        <v>10.369400000000001</v>
      </c>
      <c r="BR43">
        <v>-2917.57</v>
      </c>
      <c r="BS43">
        <v>-10.369400000000001</v>
      </c>
      <c r="BT43">
        <v>0</v>
      </c>
      <c r="BU43">
        <v>0</v>
      </c>
      <c r="BV43" s="1">
        <v>1624580</v>
      </c>
      <c r="BW43">
        <v>6346</v>
      </c>
      <c r="BX43">
        <v>0.31</v>
      </c>
      <c r="BY43">
        <v>0.48</v>
      </c>
      <c r="BZ43">
        <v>0.27568900000000002</v>
      </c>
      <c r="CA43">
        <v>0.25043900000000002</v>
      </c>
      <c r="CB43" t="s">
        <v>60</v>
      </c>
    </row>
    <row r="44" spans="1:80">
      <c r="A44" t="s">
        <v>121</v>
      </c>
      <c r="B44" t="s">
        <v>144</v>
      </c>
      <c r="C44" t="s">
        <v>145</v>
      </c>
      <c r="D44">
        <v>825.03</v>
      </c>
      <c r="E44" t="s">
        <v>60</v>
      </c>
      <c r="F44">
        <v>262</v>
      </c>
      <c r="G44">
        <v>4765</v>
      </c>
      <c r="H44">
        <v>59</v>
      </c>
      <c r="I44">
        <v>444</v>
      </c>
      <c r="J44">
        <v>16</v>
      </c>
      <c r="K44">
        <v>0</v>
      </c>
      <c r="L44" t="s">
        <v>68</v>
      </c>
      <c r="M44" t="s">
        <v>104</v>
      </c>
      <c r="N44" t="s">
        <v>61</v>
      </c>
      <c r="O44" t="s">
        <v>62</v>
      </c>
      <c r="P44" t="s">
        <v>105</v>
      </c>
      <c r="Q44" t="s">
        <v>63</v>
      </c>
      <c r="R44" t="s">
        <v>64</v>
      </c>
      <c r="S44">
        <v>3020804</v>
      </c>
      <c r="T44">
        <v>111</v>
      </c>
      <c r="U44">
        <v>151</v>
      </c>
      <c r="V44">
        <v>140214</v>
      </c>
      <c r="W44">
        <v>108592</v>
      </c>
      <c r="X44">
        <v>1</v>
      </c>
      <c r="Y44">
        <v>66751</v>
      </c>
      <c r="Z44">
        <v>5546</v>
      </c>
      <c r="AA44">
        <v>125</v>
      </c>
      <c r="AB44">
        <v>93</v>
      </c>
      <c r="AC44">
        <v>11625</v>
      </c>
      <c r="AD44" t="s">
        <v>123</v>
      </c>
      <c r="AE44" t="s">
        <v>69</v>
      </c>
      <c r="AF44">
        <v>146.33000000000001</v>
      </c>
      <c r="AG44">
        <v>821368</v>
      </c>
      <c r="AH44">
        <v>271.74</v>
      </c>
      <c r="AI44">
        <v>1.88</v>
      </c>
      <c r="AJ44">
        <v>6.9591599999999998</v>
      </c>
      <c r="AK44">
        <v>-180449</v>
      </c>
      <c r="AL44">
        <v>-5.9591599999999998</v>
      </c>
      <c r="AM44">
        <v>6.9591599999999998</v>
      </c>
      <c r="AN44">
        <v>50.11</v>
      </c>
      <c r="AO44">
        <v>0.436112</v>
      </c>
      <c r="AP44">
        <v>0.36061500000000002</v>
      </c>
      <c r="AQ44">
        <v>65.730900000000005</v>
      </c>
      <c r="AR44">
        <v>54.5642</v>
      </c>
      <c r="AS44">
        <v>1161825</v>
      </c>
      <c r="AT44">
        <v>-1</v>
      </c>
      <c r="AU44">
        <v>-1</v>
      </c>
      <c r="AV44">
        <v>-1</v>
      </c>
      <c r="AW44">
        <v>-1</v>
      </c>
      <c r="AX44">
        <v>0</v>
      </c>
      <c r="AY44">
        <v>0</v>
      </c>
      <c r="AZ44" s="1">
        <v>214514000</v>
      </c>
      <c r="BA44">
        <v>18452.8</v>
      </c>
      <c r="BB44">
        <v>16</v>
      </c>
      <c r="BC44">
        <v>7.3851699999999996</v>
      </c>
      <c r="BD44">
        <v>7.3851699999999996</v>
      </c>
      <c r="BE44">
        <v>-298885</v>
      </c>
      <c r="BF44">
        <v>-6.3851699999999996</v>
      </c>
      <c r="BG44">
        <v>0</v>
      </c>
      <c r="BH44">
        <v>0</v>
      </c>
      <c r="BI44">
        <v>95.64</v>
      </c>
      <c r="BJ44">
        <v>84.922200000000004</v>
      </c>
      <c r="BK44">
        <v>71.682500000000005</v>
      </c>
      <c r="BL44">
        <v>136.21</v>
      </c>
      <c r="BM44">
        <v>10984</v>
      </c>
      <c r="BN44">
        <v>1853298</v>
      </c>
      <c r="BO44">
        <v>463403</v>
      </c>
      <c r="BP44" s="11">
        <v>10.4092</v>
      </c>
      <c r="BQ44">
        <v>10.4092</v>
      </c>
      <c r="BR44">
        <v>-7370.27</v>
      </c>
      <c r="BS44">
        <v>-10.4092</v>
      </c>
      <c r="BT44">
        <v>-17.858899999999998</v>
      </c>
      <c r="BU44">
        <v>-0.31841700000000001</v>
      </c>
      <c r="BV44" s="1">
        <v>1499200</v>
      </c>
      <c r="BW44">
        <v>7648.97</v>
      </c>
      <c r="BX44">
        <v>0.38</v>
      </c>
      <c r="BY44">
        <v>0.42</v>
      </c>
      <c r="BZ44">
        <v>0.13882800000000001</v>
      </c>
      <c r="CA44">
        <v>0.12998000000000001</v>
      </c>
      <c r="CB44" t="s">
        <v>60</v>
      </c>
    </row>
    <row r="45" spans="1:80">
      <c r="A45" t="s">
        <v>121</v>
      </c>
      <c r="B45" t="s">
        <v>146</v>
      </c>
      <c r="C45" t="s">
        <v>134</v>
      </c>
      <c r="D45">
        <v>14318.5</v>
      </c>
      <c r="E45" t="s">
        <v>147</v>
      </c>
      <c r="F45">
        <v>319</v>
      </c>
      <c r="G45">
        <v>61450</v>
      </c>
      <c r="H45">
        <v>240</v>
      </c>
      <c r="I45">
        <v>2535</v>
      </c>
      <c r="J45">
        <v>0</v>
      </c>
      <c r="K45">
        <v>0</v>
      </c>
      <c r="L45" t="s">
        <v>68</v>
      </c>
      <c r="M45" t="s">
        <v>104</v>
      </c>
      <c r="N45" t="s">
        <v>61</v>
      </c>
      <c r="O45" t="s">
        <v>62</v>
      </c>
      <c r="P45" t="s">
        <v>105</v>
      </c>
      <c r="Q45" t="s">
        <v>63</v>
      </c>
      <c r="R45" t="s">
        <v>64</v>
      </c>
      <c r="S45">
        <v>20265184</v>
      </c>
      <c r="T45">
        <v>62</v>
      </c>
      <c r="U45">
        <v>257</v>
      </c>
      <c r="V45">
        <v>1374456</v>
      </c>
      <c r="W45">
        <v>930989</v>
      </c>
      <c r="X45">
        <v>2</v>
      </c>
      <c r="Y45">
        <v>679981</v>
      </c>
      <c r="Z45">
        <v>64544</v>
      </c>
      <c r="AA45">
        <v>317</v>
      </c>
      <c r="AB45">
        <v>235</v>
      </c>
      <c r="AC45">
        <v>74495</v>
      </c>
      <c r="AD45" t="s">
        <v>123</v>
      </c>
      <c r="AE45" t="s">
        <v>69</v>
      </c>
      <c r="AF45">
        <v>1327.44</v>
      </c>
      <c r="AG45">
        <v>12121830</v>
      </c>
      <c r="AH45">
        <v>8920.6200000000008</v>
      </c>
      <c r="AI45">
        <v>61.9</v>
      </c>
      <c r="AJ45">
        <v>9.0950100000000003</v>
      </c>
      <c r="AK45" s="1">
        <v>-1695390</v>
      </c>
      <c r="AL45">
        <v>-8.0950100000000003</v>
      </c>
      <c r="AM45">
        <v>8.6617599999999992</v>
      </c>
      <c r="AN45">
        <v>276.66000000000003</v>
      </c>
      <c r="AO45">
        <v>3.8134100000000002</v>
      </c>
      <c r="AP45">
        <v>3.2079200000000001</v>
      </c>
      <c r="AQ45">
        <v>720.57100000000003</v>
      </c>
      <c r="AR45">
        <v>603.673</v>
      </c>
      <c r="AS45">
        <v>13081458</v>
      </c>
      <c r="AT45">
        <v>-1</v>
      </c>
      <c r="AU45">
        <v>-1</v>
      </c>
      <c r="AV45">
        <v>-1</v>
      </c>
      <c r="AW45">
        <v>-1</v>
      </c>
      <c r="AX45">
        <v>0</v>
      </c>
      <c r="AY45">
        <v>0</v>
      </c>
      <c r="AZ45" s="1">
        <v>1387080000</v>
      </c>
      <c r="BA45">
        <v>18619.7</v>
      </c>
      <c r="BB45">
        <v>39</v>
      </c>
      <c r="BC45">
        <v>10.8157</v>
      </c>
      <c r="BD45">
        <v>8.9357100000000003</v>
      </c>
      <c r="BE45" s="1">
        <v>-2450760</v>
      </c>
      <c r="BF45">
        <v>-9.8156700000000008</v>
      </c>
      <c r="BG45">
        <v>0</v>
      </c>
      <c r="BH45">
        <v>0</v>
      </c>
      <c r="BI45">
        <v>1928.41</v>
      </c>
      <c r="BJ45">
        <v>991.32600000000002</v>
      </c>
      <c r="BK45">
        <v>837.84299999999996</v>
      </c>
      <c r="BL45">
        <v>1075.29</v>
      </c>
      <c r="BM45">
        <v>32945</v>
      </c>
      <c r="BN45">
        <v>2075106</v>
      </c>
      <c r="BO45">
        <v>479443</v>
      </c>
      <c r="BP45" s="11">
        <v>3.7259099999999998</v>
      </c>
      <c r="BQ45">
        <v>3.7259099999999998</v>
      </c>
      <c r="BR45">
        <v>-16028.1</v>
      </c>
      <c r="BS45">
        <v>-3.7259099999999998</v>
      </c>
      <c r="BT45">
        <v>0</v>
      </c>
      <c r="BU45">
        <v>0</v>
      </c>
      <c r="BV45" s="1">
        <v>6360350</v>
      </c>
      <c r="BW45">
        <v>5840.54</v>
      </c>
      <c r="BX45">
        <v>1.82</v>
      </c>
      <c r="BY45">
        <v>1.66</v>
      </c>
      <c r="BZ45">
        <v>1.4728300000000001</v>
      </c>
      <c r="CA45">
        <v>1.36473</v>
      </c>
      <c r="CB45" t="s">
        <v>65</v>
      </c>
    </row>
    <row r="46" spans="1:80">
      <c r="A46" t="s">
        <v>121</v>
      </c>
      <c r="B46" t="s">
        <v>148</v>
      </c>
      <c r="C46" t="s">
        <v>86</v>
      </c>
      <c r="D46">
        <v>12087.2</v>
      </c>
      <c r="E46" t="s">
        <v>147</v>
      </c>
      <c r="F46">
        <v>385</v>
      </c>
      <c r="G46">
        <v>32503</v>
      </c>
      <c r="H46">
        <v>0</v>
      </c>
      <c r="I46">
        <v>1331</v>
      </c>
      <c r="J46">
        <v>0</v>
      </c>
      <c r="K46">
        <v>1</v>
      </c>
      <c r="L46" t="s">
        <v>68</v>
      </c>
      <c r="M46" t="s">
        <v>104</v>
      </c>
      <c r="N46" t="s">
        <v>61</v>
      </c>
      <c r="O46" t="s">
        <v>62</v>
      </c>
      <c r="P46" t="s">
        <v>105</v>
      </c>
      <c r="Q46" t="s">
        <v>63</v>
      </c>
      <c r="R46" t="s">
        <v>64</v>
      </c>
      <c r="S46">
        <v>14405212</v>
      </c>
      <c r="T46">
        <v>353</v>
      </c>
      <c r="U46">
        <v>32</v>
      </c>
      <c r="V46">
        <v>1446409</v>
      </c>
      <c r="W46">
        <v>1087537</v>
      </c>
      <c r="X46">
        <v>2</v>
      </c>
      <c r="Y46">
        <v>848902</v>
      </c>
      <c r="Z46">
        <v>34220</v>
      </c>
      <c r="AA46">
        <v>225</v>
      </c>
      <c r="AB46">
        <v>167</v>
      </c>
      <c r="AC46">
        <v>37575</v>
      </c>
      <c r="AD46" t="s">
        <v>125</v>
      </c>
      <c r="AE46" t="s">
        <v>69</v>
      </c>
      <c r="AF46">
        <v>921.91</v>
      </c>
      <c r="AG46">
        <v>8976409</v>
      </c>
      <c r="AH46">
        <v>8877.93</v>
      </c>
      <c r="AI46">
        <v>43.73</v>
      </c>
      <c r="AJ46">
        <v>7.4966200000000001</v>
      </c>
      <c r="AK46">
        <v>-821047</v>
      </c>
      <c r="AL46">
        <v>-6.4966200000000001</v>
      </c>
      <c r="AM46">
        <v>7.4966200000000001</v>
      </c>
      <c r="AN46">
        <v>149.88999999999999</v>
      </c>
      <c r="AO46">
        <v>3.6257199999999998</v>
      </c>
      <c r="AP46">
        <v>3.0629</v>
      </c>
      <c r="AQ46">
        <v>545.30200000000002</v>
      </c>
      <c r="AR46">
        <v>461.60399999999998</v>
      </c>
      <c r="AS46">
        <v>10458957</v>
      </c>
      <c r="AT46">
        <v>-1</v>
      </c>
      <c r="AU46">
        <v>-1</v>
      </c>
      <c r="AV46">
        <v>-1</v>
      </c>
      <c r="AW46">
        <v>-1</v>
      </c>
      <c r="AX46">
        <v>0</v>
      </c>
      <c r="AY46">
        <v>0</v>
      </c>
      <c r="AZ46" s="1">
        <v>695909000</v>
      </c>
      <c r="BA46">
        <v>18520.5</v>
      </c>
      <c r="BB46">
        <v>117</v>
      </c>
      <c r="BC46">
        <v>8.2932000000000006</v>
      </c>
      <c r="BD46">
        <v>8.2932000000000006</v>
      </c>
      <c r="BE46" s="1">
        <v>-1221720</v>
      </c>
      <c r="BF46">
        <v>-7.2931999999999997</v>
      </c>
      <c r="BG46">
        <v>0</v>
      </c>
      <c r="BH46">
        <v>0</v>
      </c>
      <c r="BI46">
        <v>1009.46</v>
      </c>
      <c r="BJ46">
        <v>1183.8599999999999</v>
      </c>
      <c r="BK46">
        <v>1005.98</v>
      </c>
      <c r="BL46">
        <v>591.38</v>
      </c>
      <c r="BM46">
        <v>63999</v>
      </c>
      <c r="BN46">
        <v>27118412</v>
      </c>
      <c r="BO46">
        <v>5502186</v>
      </c>
      <c r="BP46" s="11">
        <v>5.3743800000000004</v>
      </c>
      <c r="BQ46">
        <v>5.3743800000000004</v>
      </c>
      <c r="BR46">
        <v>-25122.799999999999</v>
      </c>
      <c r="BS46">
        <v>-5.3743800000000004</v>
      </c>
      <c r="BT46">
        <v>0</v>
      </c>
      <c r="BU46">
        <v>0</v>
      </c>
      <c r="BV46" s="1">
        <v>12376300</v>
      </c>
      <c r="BW46">
        <v>7735.2</v>
      </c>
      <c r="BX46">
        <v>3.45</v>
      </c>
      <c r="BY46">
        <v>6.08</v>
      </c>
      <c r="BZ46">
        <v>1.62829</v>
      </c>
      <c r="CA46">
        <v>1.47458</v>
      </c>
      <c r="CB46" t="s">
        <v>65</v>
      </c>
    </row>
    <row r="47" spans="1:80">
      <c r="A47" t="s">
        <v>121</v>
      </c>
      <c r="B47" t="s">
        <v>149</v>
      </c>
      <c r="C47" t="s">
        <v>59</v>
      </c>
      <c r="D47">
        <v>9348.11</v>
      </c>
      <c r="E47" t="s">
        <v>74</v>
      </c>
      <c r="F47">
        <v>373</v>
      </c>
      <c r="G47">
        <v>16571</v>
      </c>
      <c r="H47">
        <v>116</v>
      </c>
      <c r="I47">
        <v>5040</v>
      </c>
      <c r="J47">
        <v>16</v>
      </c>
      <c r="K47">
        <v>0</v>
      </c>
      <c r="L47" t="s">
        <v>68</v>
      </c>
      <c r="M47" t="s">
        <v>104</v>
      </c>
      <c r="N47" t="s">
        <v>61</v>
      </c>
      <c r="O47" t="s">
        <v>62</v>
      </c>
      <c r="P47" t="s">
        <v>105</v>
      </c>
      <c r="Q47" t="s">
        <v>63</v>
      </c>
      <c r="R47" t="s">
        <v>64</v>
      </c>
      <c r="S47">
        <v>18517236</v>
      </c>
      <c r="T47">
        <v>178</v>
      </c>
      <c r="U47">
        <v>195</v>
      </c>
      <c r="V47">
        <v>663067</v>
      </c>
      <c r="W47">
        <v>568001</v>
      </c>
      <c r="X47">
        <v>2</v>
      </c>
      <c r="Y47">
        <v>413013</v>
      </c>
      <c r="Z47">
        <v>22116</v>
      </c>
      <c r="AA47">
        <v>430</v>
      </c>
      <c r="AB47">
        <v>319</v>
      </c>
      <c r="AC47">
        <v>137170</v>
      </c>
      <c r="AD47" t="s">
        <v>150</v>
      </c>
      <c r="AE47" t="s">
        <v>69</v>
      </c>
      <c r="AF47">
        <v>1213.72</v>
      </c>
      <c r="AG47">
        <v>17186498</v>
      </c>
      <c r="AH47">
        <v>3006.54</v>
      </c>
      <c r="AI47">
        <v>14.96</v>
      </c>
      <c r="AJ47">
        <v>22.616700000000002</v>
      </c>
      <c r="AK47" s="1">
        <v>-3120840</v>
      </c>
      <c r="AL47">
        <v>-21.616700000000002</v>
      </c>
      <c r="AM47">
        <v>7.9824799999999998</v>
      </c>
      <c r="AN47">
        <v>512.94000000000005</v>
      </c>
      <c r="AO47">
        <v>2.8387099999999998</v>
      </c>
      <c r="AP47">
        <v>2.3418600000000001</v>
      </c>
      <c r="AQ47">
        <v>517.83299999999997</v>
      </c>
      <c r="AR47">
        <v>423.42599999999999</v>
      </c>
      <c r="AS47">
        <v>18395062</v>
      </c>
      <c r="AT47">
        <v>-1</v>
      </c>
      <c r="AU47">
        <v>-1</v>
      </c>
      <c r="AV47">
        <v>-1</v>
      </c>
      <c r="AW47">
        <v>-1</v>
      </c>
      <c r="AX47">
        <v>0</v>
      </c>
      <c r="AY47">
        <v>0</v>
      </c>
      <c r="AZ47" s="1">
        <v>2578200000</v>
      </c>
      <c r="BA47">
        <v>18795.7</v>
      </c>
      <c r="BB47">
        <v>83</v>
      </c>
      <c r="BC47">
        <v>22.747499999999999</v>
      </c>
      <c r="BD47">
        <v>10.3005</v>
      </c>
      <c r="BE47" s="1">
        <v>-5948200</v>
      </c>
      <c r="BF47">
        <v>-21.747499999999999</v>
      </c>
      <c r="BG47">
        <v>0</v>
      </c>
      <c r="BH47">
        <v>0</v>
      </c>
      <c r="BI47">
        <v>1665.3</v>
      </c>
      <c r="BJ47">
        <v>923.68700000000001</v>
      </c>
      <c r="BK47">
        <v>766.68499999999995</v>
      </c>
      <c r="BL47">
        <v>2119.62</v>
      </c>
      <c r="BM47">
        <v>142709</v>
      </c>
      <c r="BN47">
        <v>36786595</v>
      </c>
      <c r="BO47">
        <v>7674733</v>
      </c>
      <c r="BP47" s="11">
        <v>16.6813</v>
      </c>
      <c r="BQ47">
        <v>16.6813</v>
      </c>
      <c r="BR47">
        <v>-72795.8</v>
      </c>
      <c r="BS47">
        <v>-16.6813</v>
      </c>
      <c r="BT47">
        <v>0</v>
      </c>
      <c r="BU47">
        <v>0</v>
      </c>
      <c r="BV47" s="1">
        <v>80760600</v>
      </c>
      <c r="BW47">
        <v>7466.78</v>
      </c>
      <c r="BX47">
        <v>27.31</v>
      </c>
      <c r="BY47">
        <v>10.96</v>
      </c>
      <c r="BZ47">
        <v>4.6954900000000004</v>
      </c>
      <c r="CA47">
        <v>4.2749699999999997</v>
      </c>
      <c r="CB47" t="s">
        <v>65</v>
      </c>
    </row>
    <row r="48" spans="1:80">
      <c r="A48" t="s">
        <v>121</v>
      </c>
      <c r="B48" t="s">
        <v>151</v>
      </c>
      <c r="C48" t="s">
        <v>86</v>
      </c>
      <c r="D48">
        <v>8415.69</v>
      </c>
      <c r="E48" t="s">
        <v>74</v>
      </c>
      <c r="F48">
        <v>1891</v>
      </c>
      <c r="G48">
        <v>33629</v>
      </c>
      <c r="H48">
        <v>3</v>
      </c>
      <c r="I48">
        <v>506</v>
      </c>
      <c r="J48">
        <v>0</v>
      </c>
      <c r="K48">
        <v>0</v>
      </c>
      <c r="L48" t="s">
        <v>68</v>
      </c>
      <c r="M48" t="s">
        <v>104</v>
      </c>
      <c r="N48" t="s">
        <v>61</v>
      </c>
      <c r="O48" t="s">
        <v>62</v>
      </c>
      <c r="P48" t="s">
        <v>105</v>
      </c>
      <c r="Q48" t="s">
        <v>63</v>
      </c>
      <c r="R48" t="s">
        <v>64</v>
      </c>
      <c r="S48">
        <v>13070216</v>
      </c>
      <c r="T48">
        <v>815</v>
      </c>
      <c r="U48">
        <v>1076</v>
      </c>
      <c r="V48">
        <v>764693</v>
      </c>
      <c r="W48">
        <v>760412</v>
      </c>
      <c r="X48">
        <v>1423</v>
      </c>
      <c r="Y48">
        <v>416439</v>
      </c>
      <c r="Z48">
        <v>36029</v>
      </c>
      <c r="AA48">
        <v>280</v>
      </c>
      <c r="AB48">
        <v>207</v>
      </c>
      <c r="AC48">
        <v>57960</v>
      </c>
      <c r="AD48" t="s">
        <v>152</v>
      </c>
      <c r="AE48" t="s">
        <v>91</v>
      </c>
      <c r="AF48">
        <v>1875.22</v>
      </c>
      <c r="AG48">
        <v>6602944</v>
      </c>
      <c r="AH48">
        <v>4469.1499999999996</v>
      </c>
      <c r="AI48">
        <v>27.48</v>
      </c>
      <c r="AJ48">
        <v>15.6852</v>
      </c>
      <c r="AK48" s="1">
        <v>-3874870</v>
      </c>
      <c r="AL48">
        <v>-14.6852</v>
      </c>
      <c r="AM48">
        <v>4.3704799999999997</v>
      </c>
      <c r="AN48">
        <v>231.42</v>
      </c>
      <c r="AO48">
        <v>2.8894199999999999</v>
      </c>
      <c r="AP48">
        <v>2.31474</v>
      </c>
      <c r="AQ48">
        <v>445.084</v>
      </c>
      <c r="AR48">
        <v>359.43099999999998</v>
      </c>
      <c r="AS48">
        <v>7900088</v>
      </c>
      <c r="AT48">
        <v>-1</v>
      </c>
      <c r="AU48">
        <v>-1</v>
      </c>
      <c r="AV48">
        <v>-1</v>
      </c>
      <c r="AW48">
        <v>-1</v>
      </c>
      <c r="AX48">
        <v>0</v>
      </c>
      <c r="AY48">
        <v>0</v>
      </c>
      <c r="AZ48" s="1">
        <v>1073750000</v>
      </c>
      <c r="BA48">
        <v>18525.7</v>
      </c>
      <c r="BB48">
        <v>40</v>
      </c>
      <c r="BC48">
        <v>16.724499999999999</v>
      </c>
      <c r="BD48">
        <v>4.7537700000000003</v>
      </c>
      <c r="BE48" s="1">
        <v>-4662680</v>
      </c>
      <c r="BF48">
        <v>-15.724500000000001</v>
      </c>
      <c r="BG48">
        <v>0</v>
      </c>
      <c r="BH48">
        <v>0</v>
      </c>
      <c r="BI48">
        <v>471.86</v>
      </c>
      <c r="BJ48">
        <v>675.91099999999994</v>
      </c>
      <c r="BK48">
        <v>552.88099999999997</v>
      </c>
      <c r="BL48">
        <v>803.69</v>
      </c>
      <c r="BM48">
        <v>1516</v>
      </c>
      <c r="BN48">
        <v>56407</v>
      </c>
      <c r="BO48">
        <v>21898</v>
      </c>
      <c r="BP48" s="11">
        <v>3.0784500000000001</v>
      </c>
      <c r="BQ48">
        <v>2.3723299999999998</v>
      </c>
      <c r="BR48">
        <v>-183.44399999999999</v>
      </c>
      <c r="BS48">
        <v>-3.0784500000000001</v>
      </c>
      <c r="BT48">
        <v>0</v>
      </c>
      <c r="BU48">
        <v>0</v>
      </c>
      <c r="BV48">
        <v>103128</v>
      </c>
      <c r="BW48">
        <v>2104.65</v>
      </c>
      <c r="BX48">
        <v>0.02</v>
      </c>
      <c r="BY48">
        <v>0.03</v>
      </c>
      <c r="BZ48">
        <v>2.7217100000000001E-2</v>
      </c>
      <c r="CA48">
        <v>2.53466E-2</v>
      </c>
      <c r="CB48" t="s">
        <v>74</v>
      </c>
    </row>
    <row r="49" spans="1:80">
      <c r="A49" t="s">
        <v>121</v>
      </c>
      <c r="B49" t="s">
        <v>153</v>
      </c>
      <c r="C49" t="s">
        <v>76</v>
      </c>
      <c r="D49">
        <v>6428.69</v>
      </c>
      <c r="E49" t="s">
        <v>74</v>
      </c>
      <c r="F49">
        <v>399</v>
      </c>
      <c r="G49">
        <v>31006</v>
      </c>
      <c r="H49">
        <v>112</v>
      </c>
      <c r="I49">
        <v>1175</v>
      </c>
      <c r="J49">
        <v>0</v>
      </c>
      <c r="K49">
        <v>2</v>
      </c>
      <c r="L49" t="s">
        <v>68</v>
      </c>
      <c r="M49" t="s">
        <v>104</v>
      </c>
      <c r="N49" t="s">
        <v>61</v>
      </c>
      <c r="O49" t="s">
        <v>62</v>
      </c>
      <c r="P49" t="s">
        <v>105</v>
      </c>
      <c r="Q49" t="s">
        <v>63</v>
      </c>
      <c r="R49" t="s">
        <v>64</v>
      </c>
      <c r="S49">
        <v>11497528</v>
      </c>
      <c r="T49">
        <v>85</v>
      </c>
      <c r="U49">
        <v>185</v>
      </c>
      <c r="V49">
        <v>721554</v>
      </c>
      <c r="W49">
        <v>630079</v>
      </c>
      <c r="X49">
        <v>28</v>
      </c>
      <c r="Y49">
        <v>403716</v>
      </c>
      <c r="Z49">
        <v>32694</v>
      </c>
      <c r="AA49">
        <v>220</v>
      </c>
      <c r="AB49">
        <v>163</v>
      </c>
      <c r="AC49">
        <v>35860</v>
      </c>
      <c r="AD49" t="s">
        <v>125</v>
      </c>
      <c r="AE49" t="s">
        <v>69</v>
      </c>
      <c r="AF49">
        <v>983.71</v>
      </c>
      <c r="AG49">
        <v>4822751</v>
      </c>
      <c r="AH49">
        <v>3921.22</v>
      </c>
      <c r="AI49">
        <v>21.17</v>
      </c>
      <c r="AJ49">
        <v>7.1605699999999999</v>
      </c>
      <c r="AK49">
        <v>-538528</v>
      </c>
      <c r="AL49">
        <v>-6.1605699999999999</v>
      </c>
      <c r="AM49">
        <v>4.6986600000000003</v>
      </c>
      <c r="AN49">
        <v>156.38999999999999</v>
      </c>
      <c r="AO49">
        <v>2.8986999999999998</v>
      </c>
      <c r="AP49">
        <v>2.3742700000000001</v>
      </c>
      <c r="AQ49">
        <v>499.58800000000002</v>
      </c>
      <c r="AR49">
        <v>413.88200000000001</v>
      </c>
      <c r="AS49">
        <v>5913130</v>
      </c>
      <c r="AT49">
        <v>-1</v>
      </c>
      <c r="AU49">
        <v>-1</v>
      </c>
      <c r="AV49">
        <v>-1</v>
      </c>
      <c r="AW49">
        <v>-1</v>
      </c>
      <c r="AX49">
        <v>0</v>
      </c>
      <c r="AY49">
        <v>0</v>
      </c>
      <c r="AZ49" s="1">
        <v>664235000</v>
      </c>
      <c r="BA49">
        <v>18523</v>
      </c>
      <c r="BB49">
        <v>25</v>
      </c>
      <c r="BC49">
        <v>7.5726899999999997</v>
      </c>
      <c r="BD49">
        <v>4.95214</v>
      </c>
      <c r="BE49">
        <v>-827608</v>
      </c>
      <c r="BF49">
        <v>-6.5726899999999997</v>
      </c>
      <c r="BG49">
        <v>0</v>
      </c>
      <c r="BH49">
        <v>0</v>
      </c>
      <c r="BI49">
        <v>328.85</v>
      </c>
      <c r="BJ49">
        <v>661.69600000000003</v>
      </c>
      <c r="BK49">
        <v>552.245</v>
      </c>
      <c r="BL49">
        <v>589.30999999999995</v>
      </c>
    </row>
    <row r="50" spans="1:80">
      <c r="AZ50" s="1"/>
    </row>
    <row r="51" spans="1:80" s="5" customFormat="1">
      <c r="A51" s="5" t="s">
        <v>103</v>
      </c>
      <c r="BP51" s="13"/>
    </row>
    <row r="52" spans="1:80">
      <c r="A52" t="s">
        <v>0</v>
      </c>
      <c r="B52" t="s">
        <v>106</v>
      </c>
      <c r="C52" t="s">
        <v>107</v>
      </c>
      <c r="D52" t="s">
        <v>1</v>
      </c>
      <c r="E52" t="s">
        <v>2</v>
      </c>
      <c r="F52" t="s">
        <v>3</v>
      </c>
      <c r="G52" t="s">
        <v>108</v>
      </c>
      <c r="H52" t="s">
        <v>109</v>
      </c>
      <c r="I52" t="s">
        <v>110</v>
      </c>
      <c r="J52" t="s">
        <v>111</v>
      </c>
      <c r="K52" t="s">
        <v>112</v>
      </c>
      <c r="L52" t="s">
        <v>4</v>
      </c>
      <c r="M52" t="s">
        <v>5</v>
      </c>
      <c r="N52" t="s">
        <v>6</v>
      </c>
      <c r="O52" t="s">
        <v>7</v>
      </c>
      <c r="P52" t="s">
        <v>8</v>
      </c>
      <c r="Q52" t="s">
        <v>9</v>
      </c>
      <c r="R52" t="s">
        <v>10</v>
      </c>
      <c r="S52" t="s">
        <v>155</v>
      </c>
      <c r="T52" t="s">
        <v>12</v>
      </c>
      <c r="U52" t="s">
        <v>13</v>
      </c>
      <c r="V52" t="s">
        <v>14</v>
      </c>
      <c r="W52" t="s">
        <v>15</v>
      </c>
      <c r="X52" t="s">
        <v>16</v>
      </c>
      <c r="Y52" t="s">
        <v>17</v>
      </c>
      <c r="Z52" t="s">
        <v>18</v>
      </c>
      <c r="AA52" t="s">
        <v>19</v>
      </c>
      <c r="AB52" t="s">
        <v>20</v>
      </c>
      <c r="AC52" t="s">
        <v>21</v>
      </c>
      <c r="AD52" t="s">
        <v>22</v>
      </c>
      <c r="AE52" t="s">
        <v>23</v>
      </c>
      <c r="AF52" t="s">
        <v>24</v>
      </c>
      <c r="AG52" t="s">
        <v>25</v>
      </c>
      <c r="AH52" t="s">
        <v>26</v>
      </c>
      <c r="AI52" t="s">
        <v>27</v>
      </c>
      <c r="AJ52" t="s">
        <v>28</v>
      </c>
      <c r="AK52" t="s">
        <v>29</v>
      </c>
      <c r="AL52" t="s">
        <v>30</v>
      </c>
      <c r="AM52" t="s">
        <v>31</v>
      </c>
      <c r="AN52" t="s">
        <v>32</v>
      </c>
      <c r="AO52" t="s">
        <v>33</v>
      </c>
      <c r="AP52" t="s">
        <v>34</v>
      </c>
      <c r="AQ52" t="s">
        <v>35</v>
      </c>
      <c r="AR52" t="s">
        <v>36</v>
      </c>
      <c r="AS52" t="s">
        <v>37</v>
      </c>
      <c r="AT52" t="s">
        <v>113</v>
      </c>
      <c r="AU52" t="s">
        <v>114</v>
      </c>
      <c r="AV52" t="s">
        <v>115</v>
      </c>
      <c r="AW52" t="s">
        <v>116</v>
      </c>
      <c r="AX52" t="s">
        <v>38</v>
      </c>
      <c r="AY52" t="s">
        <v>39</v>
      </c>
      <c r="AZ52" t="s">
        <v>117</v>
      </c>
      <c r="BA52" t="s">
        <v>118</v>
      </c>
      <c r="BB52" t="s">
        <v>40</v>
      </c>
      <c r="BC52" t="s">
        <v>44</v>
      </c>
      <c r="BD52" t="s">
        <v>45</v>
      </c>
      <c r="BE52" t="s">
        <v>46</v>
      </c>
      <c r="BF52" t="s">
        <v>119</v>
      </c>
      <c r="BG52" t="s">
        <v>48</v>
      </c>
      <c r="BH52" t="s">
        <v>120</v>
      </c>
      <c r="BI52" t="s">
        <v>53</v>
      </c>
      <c r="BJ52" t="s">
        <v>54</v>
      </c>
      <c r="BK52" t="s">
        <v>55</v>
      </c>
      <c r="BL52" t="s">
        <v>52</v>
      </c>
      <c r="BM52" t="s">
        <v>41</v>
      </c>
      <c r="BN52" t="s">
        <v>42</v>
      </c>
      <c r="BO52" t="s">
        <v>43</v>
      </c>
      <c r="BP52" s="11" t="s">
        <v>44</v>
      </c>
      <c r="BQ52" t="s">
        <v>45</v>
      </c>
      <c r="BR52" t="s">
        <v>46</v>
      </c>
      <c r="BS52" t="s">
        <v>47</v>
      </c>
      <c r="BT52" t="s">
        <v>48</v>
      </c>
      <c r="BU52" t="s">
        <v>49</v>
      </c>
      <c r="BV52" t="s">
        <v>50</v>
      </c>
      <c r="BW52" t="s">
        <v>51</v>
      </c>
      <c r="BX52" t="s">
        <v>52</v>
      </c>
      <c r="BY52" t="s">
        <v>53</v>
      </c>
      <c r="BZ52" t="s">
        <v>54</v>
      </c>
      <c r="CA52" t="s">
        <v>55</v>
      </c>
      <c r="CB52" t="s">
        <v>56</v>
      </c>
    </row>
    <row r="53" spans="1:80">
      <c r="A53" t="s">
        <v>57</v>
      </c>
      <c r="B53" t="s">
        <v>58</v>
      </c>
      <c r="C53" t="s">
        <v>59</v>
      </c>
      <c r="D53" s="2">
        <f>D3/D28-1</f>
        <v>8.7846636395547684E-3</v>
      </c>
      <c r="E53" s="2"/>
      <c r="F53" s="2">
        <f t="shared" ref="F53:BP53" si="0">F3/F28-1</f>
        <v>0</v>
      </c>
      <c r="G53" s="2">
        <f t="shared" si="0"/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-1.2851574543501831E-2</v>
      </c>
      <c r="T53" s="2">
        <f t="shared" si="0"/>
        <v>0</v>
      </c>
      <c r="U53" s="2">
        <f t="shared" si="0"/>
        <v>0</v>
      </c>
      <c r="V53" s="2">
        <f t="shared" si="0"/>
        <v>0</v>
      </c>
      <c r="W53" s="2">
        <f t="shared" si="0"/>
        <v>0</v>
      </c>
      <c r="X53" s="2">
        <f t="shared" si="0"/>
        <v>0</v>
      </c>
      <c r="Y53" s="2">
        <f t="shared" si="0"/>
        <v>0</v>
      </c>
      <c r="Z53" s="2">
        <f t="shared" si="0"/>
        <v>0</v>
      </c>
      <c r="AA53" s="2">
        <f t="shared" si="0"/>
        <v>0</v>
      </c>
      <c r="AB53" s="2">
        <f t="shared" si="0"/>
        <v>0</v>
      </c>
      <c r="AC53" s="2">
        <f t="shared" si="0"/>
        <v>0</v>
      </c>
      <c r="AD53" s="2"/>
      <c r="AE53" s="2"/>
      <c r="AF53" s="2">
        <f t="shared" si="0"/>
        <v>3.060003681207446E-2</v>
      </c>
      <c r="AG53" s="2">
        <f t="shared" si="0"/>
        <v>0</v>
      </c>
      <c r="AH53" s="2">
        <f t="shared" si="0"/>
        <v>2.0826032282669216E-2</v>
      </c>
      <c r="AI53" s="2">
        <f t="shared" si="0"/>
        <v>7.3543457497612152E-2</v>
      </c>
      <c r="AJ53" s="2">
        <f t="shared" si="0"/>
        <v>0</v>
      </c>
      <c r="AK53" s="2">
        <f t="shared" si="0"/>
        <v>0</v>
      </c>
      <c r="AL53" s="2">
        <f t="shared" si="0"/>
        <v>0</v>
      </c>
      <c r="AM53" s="2">
        <f t="shared" si="0"/>
        <v>0</v>
      </c>
      <c r="AN53" s="2">
        <f t="shared" si="0"/>
        <v>-1.8217159388843718E-2</v>
      </c>
      <c r="AO53" s="2">
        <f t="shared" si="0"/>
        <v>-0.11705963145244358</v>
      </c>
      <c r="AP53" s="2">
        <f t="shared" si="0"/>
        <v>-0.12748431193471399</v>
      </c>
      <c r="AQ53" s="2">
        <f t="shared" si="0"/>
        <v>3.7770260529641941E-2</v>
      </c>
      <c r="AR53" s="2">
        <f t="shared" si="0"/>
        <v>4.0616317679745162E-2</v>
      </c>
      <c r="AS53" s="2">
        <f t="shared" si="0"/>
        <v>0</v>
      </c>
      <c r="AT53" s="2">
        <f t="shared" si="0"/>
        <v>-441552</v>
      </c>
      <c r="AU53" s="2">
        <f t="shared" si="0"/>
        <v>-1313883</v>
      </c>
      <c r="AV53" s="2">
        <f t="shared" si="0"/>
        <v>-963658240</v>
      </c>
      <c r="AW53" s="2">
        <f t="shared" si="0"/>
        <v>-139869878</v>
      </c>
      <c r="AX53" s="2"/>
      <c r="AY53" s="2"/>
      <c r="AZ53" s="2">
        <f t="shared" si="0"/>
        <v>0</v>
      </c>
      <c r="BA53" s="2">
        <f t="shared" si="0"/>
        <v>0</v>
      </c>
      <c r="BB53" s="2">
        <f t="shared" si="0"/>
        <v>0</v>
      </c>
      <c r="BC53" s="2">
        <f t="shared" si="0"/>
        <v>0</v>
      </c>
      <c r="BD53" s="2">
        <f t="shared" si="0"/>
        <v>0</v>
      </c>
      <c r="BE53" s="2">
        <f t="shared" si="0"/>
        <v>0</v>
      </c>
      <c r="BF53" s="2">
        <f t="shared" si="0"/>
        <v>0</v>
      </c>
      <c r="BG53" s="2"/>
      <c r="BH53" s="2"/>
      <c r="BI53" s="2">
        <f t="shared" si="0"/>
        <v>0.19018683112642831</v>
      </c>
      <c r="BJ53" s="2">
        <f t="shared" si="0"/>
        <v>6.9306849740678578E-2</v>
      </c>
      <c r="BK53" s="2">
        <f t="shared" si="0"/>
        <v>7.4118344197070973E-2</v>
      </c>
      <c r="BL53" s="2">
        <f t="shared" si="0"/>
        <v>-9.4373967347165522E-3</v>
      </c>
      <c r="BM53" s="2">
        <f t="shared" si="0"/>
        <v>0</v>
      </c>
      <c r="BN53" s="2">
        <f t="shared" si="0"/>
        <v>0</v>
      </c>
      <c r="BO53" s="2">
        <f t="shared" si="0"/>
        <v>0</v>
      </c>
      <c r="BP53" s="14">
        <f t="shared" si="0"/>
        <v>0</v>
      </c>
      <c r="BQ53" s="2">
        <f t="shared" ref="BQ53:CA53" si="1">BQ3/BQ28-1</f>
        <v>0</v>
      </c>
      <c r="BR53" s="2">
        <f t="shared" si="1"/>
        <v>0</v>
      </c>
      <c r="BS53" s="2">
        <f t="shared" si="1"/>
        <v>0</v>
      </c>
      <c r="BT53" s="2"/>
      <c r="BU53" s="2"/>
      <c r="BV53" s="2">
        <f t="shared" si="1"/>
        <v>0</v>
      </c>
      <c r="BW53" s="2">
        <f t="shared" si="1"/>
        <v>0</v>
      </c>
      <c r="BX53" s="2">
        <f t="shared" si="1"/>
        <v>7.1428571428571397E-2</v>
      </c>
      <c r="BY53" s="2">
        <f t="shared" si="1"/>
        <v>6.9613259668508176E-2</v>
      </c>
      <c r="BZ53" s="2">
        <f t="shared" si="1"/>
        <v>2.3736683471665243E-2</v>
      </c>
      <c r="CA53" s="2">
        <f t="shared" si="1"/>
        <v>1.8947620091251505E-2</v>
      </c>
      <c r="CB53" t="s">
        <v>65</v>
      </c>
    </row>
    <row r="54" spans="1:80">
      <c r="A54" t="s">
        <v>57</v>
      </c>
      <c r="B54" t="s">
        <v>66</v>
      </c>
      <c r="C54" t="s">
        <v>67</v>
      </c>
      <c r="D54" s="2">
        <f t="shared" ref="D54:BO54" si="2">D4/D29-1</f>
        <v>2.8507882909737381E-2</v>
      </c>
      <c r="E54" s="2"/>
      <c r="F54" s="2">
        <f t="shared" si="2"/>
        <v>0</v>
      </c>
      <c r="G54" s="2">
        <f t="shared" si="2"/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2"/>
        <v>-7.5085545276929455E-3</v>
      </c>
      <c r="T54" s="2">
        <f t="shared" si="2"/>
        <v>0</v>
      </c>
      <c r="U54" s="2">
        <f t="shared" si="2"/>
        <v>0</v>
      </c>
      <c r="V54" s="2">
        <f t="shared" si="2"/>
        <v>0</v>
      </c>
      <c r="W54" s="2">
        <f t="shared" si="2"/>
        <v>0</v>
      </c>
      <c r="X54" s="2">
        <f t="shared" si="2"/>
        <v>0</v>
      </c>
      <c r="Y54" s="2">
        <f t="shared" si="2"/>
        <v>0</v>
      </c>
      <c r="Z54" s="2">
        <f t="shared" si="2"/>
        <v>0</v>
      </c>
      <c r="AA54" s="2">
        <f t="shared" si="2"/>
        <v>0</v>
      </c>
      <c r="AB54" s="2">
        <f t="shared" si="2"/>
        <v>0</v>
      </c>
      <c r="AC54" s="2">
        <f t="shared" si="2"/>
        <v>0</v>
      </c>
      <c r="AD54" s="2"/>
      <c r="AE54" s="2"/>
      <c r="AF54" s="2">
        <f t="shared" si="2"/>
        <v>1.7301119901609541E-2</v>
      </c>
      <c r="AG54" s="2">
        <f t="shared" si="2"/>
        <v>0</v>
      </c>
      <c r="AH54" s="2">
        <f t="shared" si="2"/>
        <v>5.3594498853927863E-2</v>
      </c>
      <c r="AI54" s="2">
        <f t="shared" si="2"/>
        <v>-1.4602981442044305E-2</v>
      </c>
      <c r="AJ54" s="2">
        <f t="shared" si="2"/>
        <v>0</v>
      </c>
      <c r="AK54" s="2">
        <f t="shared" si="2"/>
        <v>0</v>
      </c>
      <c r="AL54" s="2">
        <f t="shared" si="2"/>
        <v>0</v>
      </c>
      <c r="AM54" s="2">
        <f t="shared" si="2"/>
        <v>0</v>
      </c>
      <c r="AN54" s="2">
        <f t="shared" si="2"/>
        <v>-9.3652072701226552E-2</v>
      </c>
      <c r="AO54" s="2">
        <f t="shared" si="2"/>
        <v>1.1039849877538144E-2</v>
      </c>
      <c r="AP54" s="2">
        <f t="shared" si="2"/>
        <v>3.9442722532625485E-3</v>
      </c>
      <c r="AQ54" s="2">
        <f t="shared" si="2"/>
        <v>8.2334300327379983E-2</v>
      </c>
      <c r="AR54" s="2">
        <f t="shared" si="2"/>
        <v>9.1423939235783402E-2</v>
      </c>
      <c r="AS54" s="2">
        <f t="shared" si="2"/>
        <v>0</v>
      </c>
      <c r="AT54" s="2">
        <f t="shared" si="2"/>
        <v>-876431</v>
      </c>
      <c r="AU54" s="2">
        <f t="shared" si="2"/>
        <v>-2642920</v>
      </c>
      <c r="AV54" s="2">
        <f t="shared" si="2"/>
        <v>-1685936026</v>
      </c>
      <c r="AW54" s="2">
        <f t="shared" si="2"/>
        <v>-147768467</v>
      </c>
      <c r="AX54" s="2"/>
      <c r="AY54" s="2"/>
      <c r="AZ54" s="2">
        <f t="shared" si="2"/>
        <v>0</v>
      </c>
      <c r="BA54" s="2">
        <f t="shared" si="2"/>
        <v>0</v>
      </c>
      <c r="BB54" s="2">
        <f t="shared" si="2"/>
        <v>0</v>
      </c>
      <c r="BC54" s="2">
        <f t="shared" si="2"/>
        <v>0</v>
      </c>
      <c r="BD54" s="2">
        <f t="shared" si="2"/>
        <v>0</v>
      </c>
      <c r="BE54" s="2">
        <f t="shared" si="2"/>
        <v>0</v>
      </c>
      <c r="BF54" s="2">
        <f t="shared" si="2"/>
        <v>0</v>
      </c>
      <c r="BG54" s="2"/>
      <c r="BH54" s="2"/>
      <c r="BI54" s="2">
        <f t="shared" si="2"/>
        <v>0.15138127428541015</v>
      </c>
      <c r="BJ54" s="2">
        <f t="shared" si="2"/>
        <v>0.10636814067526168</v>
      </c>
      <c r="BK54" s="2">
        <f t="shared" si="2"/>
        <v>0.11757353572703977</v>
      </c>
      <c r="BL54" s="2">
        <f t="shared" si="2"/>
        <v>-0.11197773050762894</v>
      </c>
      <c r="BM54" s="2">
        <f t="shared" si="2"/>
        <v>0</v>
      </c>
      <c r="BN54" s="2">
        <f t="shared" si="2"/>
        <v>0</v>
      </c>
      <c r="BO54" s="2">
        <f t="shared" si="2"/>
        <v>0</v>
      </c>
      <c r="BP54" s="14">
        <f t="shared" ref="BP54:CA54" si="3">BP4/BP29-1</f>
        <v>0</v>
      </c>
      <c r="BQ54" s="2">
        <f t="shared" si="3"/>
        <v>0</v>
      </c>
      <c r="BR54" s="2">
        <f t="shared" si="3"/>
        <v>0</v>
      </c>
      <c r="BS54" s="2">
        <f t="shared" si="3"/>
        <v>0</v>
      </c>
      <c r="BT54" s="2"/>
      <c r="BU54" s="2"/>
      <c r="BV54" s="2">
        <f t="shared" si="3"/>
        <v>0</v>
      </c>
      <c r="BW54" s="2">
        <f t="shared" si="3"/>
        <v>0</v>
      </c>
      <c r="BX54" s="2">
        <f t="shared" si="3"/>
        <v>-5.4187192118226646E-2</v>
      </c>
      <c r="BY54" s="2">
        <f t="shared" si="3"/>
        <v>-0.12867898699520874</v>
      </c>
      <c r="BZ54" s="2">
        <f t="shared" si="3"/>
        <v>-0.14562387919562714</v>
      </c>
      <c r="CA54" s="2">
        <f t="shared" si="3"/>
        <v>-0.15032474314723931</v>
      </c>
      <c r="CB54" t="s">
        <v>65</v>
      </c>
    </row>
    <row r="55" spans="1:80">
      <c r="A55" t="s">
        <v>57</v>
      </c>
      <c r="B55" t="s">
        <v>70</v>
      </c>
      <c r="C55" t="s">
        <v>71</v>
      </c>
      <c r="D55" s="2">
        <f t="shared" ref="D55:BO55" si="4">D5/D30-1</f>
        <v>5.4439897211383093E-2</v>
      </c>
      <c r="E55" s="2"/>
      <c r="F55" s="2">
        <f t="shared" si="4"/>
        <v>0</v>
      </c>
      <c r="G55" s="2">
        <f t="shared" si="4"/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4"/>
        <v>-9.0103508775323249E-3</v>
      </c>
      <c r="T55" s="2">
        <f t="shared" si="4"/>
        <v>0</v>
      </c>
      <c r="U55" s="2">
        <f t="shared" si="4"/>
        <v>0</v>
      </c>
      <c r="V55" s="2">
        <f t="shared" si="4"/>
        <v>0</v>
      </c>
      <c r="W55" s="2">
        <f t="shared" si="4"/>
        <v>0</v>
      </c>
      <c r="X55" s="2">
        <f t="shared" si="4"/>
        <v>0</v>
      </c>
      <c r="Y55" s="2">
        <f t="shared" si="4"/>
        <v>0</v>
      </c>
      <c r="Z55" s="2">
        <f t="shared" si="4"/>
        <v>0</v>
      </c>
      <c r="AA55" s="2">
        <f t="shared" si="4"/>
        <v>0</v>
      </c>
      <c r="AB55" s="2">
        <f t="shared" si="4"/>
        <v>0</v>
      </c>
      <c r="AC55" s="2">
        <f t="shared" si="4"/>
        <v>0</v>
      </c>
      <c r="AD55" s="2"/>
      <c r="AE55" s="2"/>
      <c r="AF55" s="2">
        <f t="shared" si="4"/>
        <v>3.3782485212154878E-2</v>
      </c>
      <c r="AG55" s="2">
        <f t="shared" si="4"/>
        <v>0</v>
      </c>
      <c r="AH55" s="2">
        <f t="shared" si="4"/>
        <v>3.5561225221093062E-2</v>
      </c>
      <c r="AI55" s="2">
        <f t="shared" si="4"/>
        <v>-3.5398230088495852E-3</v>
      </c>
      <c r="AJ55" s="2">
        <f t="shared" si="4"/>
        <v>0</v>
      </c>
      <c r="AK55" s="2">
        <f t="shared" si="4"/>
        <v>0</v>
      </c>
      <c r="AL55" s="2">
        <f t="shared" si="4"/>
        <v>0</v>
      </c>
      <c r="AM55" s="2">
        <f t="shared" si="4"/>
        <v>0</v>
      </c>
      <c r="AN55" s="2">
        <f t="shared" si="4"/>
        <v>0.28047206343352382</v>
      </c>
      <c r="AO55" s="2">
        <f t="shared" si="4"/>
        <v>2.896139715167223E-4</v>
      </c>
      <c r="AP55" s="2">
        <f t="shared" si="4"/>
        <v>-7.3134137650776587E-3</v>
      </c>
      <c r="AQ55" s="2">
        <f t="shared" si="4"/>
        <v>5.7620192307692442E-2</v>
      </c>
      <c r="AR55" s="2">
        <f t="shared" si="4"/>
        <v>5.9344851911097063E-2</v>
      </c>
      <c r="AS55" s="2">
        <f t="shared" si="4"/>
        <v>0</v>
      </c>
      <c r="AT55" s="2">
        <f t="shared" si="4"/>
        <v>-338532</v>
      </c>
      <c r="AU55" s="2">
        <f t="shared" si="4"/>
        <v>-855866</v>
      </c>
      <c r="AV55" s="2">
        <f t="shared" si="4"/>
        <v>-588426781</v>
      </c>
      <c r="AW55" s="2">
        <f t="shared" si="4"/>
        <v>-57174039</v>
      </c>
      <c r="AX55" s="2"/>
      <c r="AY55" s="2"/>
      <c r="AZ55" s="2">
        <f t="shared" si="4"/>
        <v>0</v>
      </c>
      <c r="BA55" s="2">
        <f t="shared" si="4"/>
        <v>0</v>
      </c>
      <c r="BB55" s="2">
        <f t="shared" si="4"/>
        <v>0</v>
      </c>
      <c r="BC55" s="2">
        <f t="shared" si="4"/>
        <v>0</v>
      </c>
      <c r="BD55" s="2">
        <f t="shared" si="4"/>
        <v>0</v>
      </c>
      <c r="BE55" s="2">
        <f t="shared" si="4"/>
        <v>0</v>
      </c>
      <c r="BF55" s="2">
        <f t="shared" si="4"/>
        <v>0</v>
      </c>
      <c r="BG55" s="2"/>
      <c r="BH55" s="2"/>
      <c r="BI55" s="2">
        <f t="shared" si="4"/>
        <v>1.1895658084799532E-3</v>
      </c>
      <c r="BJ55" s="2">
        <f t="shared" si="4"/>
        <v>4.9169082849616297E-2</v>
      </c>
      <c r="BK55" s="2">
        <f t="shared" si="4"/>
        <v>5.058652053873014E-2</v>
      </c>
      <c r="BL55" s="2">
        <f t="shared" si="4"/>
        <v>0.10491375397185654</v>
      </c>
      <c r="BM55" s="2">
        <f t="shared" si="4"/>
        <v>0</v>
      </c>
      <c r="BN55" s="2">
        <f t="shared" si="4"/>
        <v>0</v>
      </c>
      <c r="BO55" s="2">
        <f t="shared" si="4"/>
        <v>0</v>
      </c>
      <c r="BP55" s="14">
        <f t="shared" ref="BP55:CA55" si="5">BP5/BP30-1</f>
        <v>0</v>
      </c>
      <c r="BQ55" s="2">
        <f t="shared" si="5"/>
        <v>0</v>
      </c>
      <c r="BR55" s="2">
        <f t="shared" si="5"/>
        <v>0</v>
      </c>
      <c r="BS55" s="2">
        <f t="shared" si="5"/>
        <v>0</v>
      </c>
      <c r="BT55" s="2"/>
      <c r="BU55" s="2"/>
      <c r="BV55" s="2">
        <f t="shared" si="5"/>
        <v>0</v>
      </c>
      <c r="BW55" s="2">
        <f t="shared" si="5"/>
        <v>0</v>
      </c>
      <c r="BX55" s="2">
        <f t="shared" si="5"/>
        <v>7.9545454545454586E-2</v>
      </c>
      <c r="BY55" s="2">
        <f t="shared" si="5"/>
        <v>0.11848341232227488</v>
      </c>
      <c r="BZ55" s="2">
        <f t="shared" si="5"/>
        <v>0.16100635621393034</v>
      </c>
      <c r="CA55" s="2">
        <f t="shared" si="5"/>
        <v>0.16416063668669501</v>
      </c>
      <c r="CB55" t="s">
        <v>65</v>
      </c>
    </row>
    <row r="56" spans="1:80">
      <c r="A56" t="s">
        <v>57</v>
      </c>
      <c r="B56" t="s">
        <v>72</v>
      </c>
      <c r="C56" t="s">
        <v>59</v>
      </c>
      <c r="D56" s="2">
        <f t="shared" ref="D56:BO56" si="6">D6/D31-1</f>
        <v>1.2904423589338521E-2</v>
      </c>
      <c r="E56" s="2"/>
      <c r="F56" s="2">
        <f t="shared" si="6"/>
        <v>0</v>
      </c>
      <c r="G56" s="2">
        <f t="shared" si="6"/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6"/>
        <v>-7.3751970836638536E-3</v>
      </c>
      <c r="T56" s="2">
        <f t="shared" si="6"/>
        <v>0</v>
      </c>
      <c r="U56" s="2">
        <f t="shared" si="6"/>
        <v>0</v>
      </c>
      <c r="V56" s="2">
        <f t="shared" si="6"/>
        <v>0</v>
      </c>
      <c r="W56" s="2">
        <f t="shared" si="6"/>
        <v>0</v>
      </c>
      <c r="X56" s="2">
        <f t="shared" si="6"/>
        <v>0</v>
      </c>
      <c r="Y56" s="2">
        <f t="shared" si="6"/>
        <v>0</v>
      </c>
      <c r="Z56" s="2">
        <f t="shared" si="6"/>
        <v>0</v>
      </c>
      <c r="AA56" s="2">
        <f t="shared" si="6"/>
        <v>0</v>
      </c>
      <c r="AB56" s="2">
        <f t="shared" si="6"/>
        <v>0</v>
      </c>
      <c r="AC56" s="2">
        <f t="shared" si="6"/>
        <v>0</v>
      </c>
      <c r="AD56" s="2"/>
      <c r="AE56" s="2"/>
      <c r="AF56" s="2">
        <f t="shared" si="6"/>
        <v>4.1987786902505819E-2</v>
      </c>
      <c r="AG56" s="2">
        <f t="shared" si="6"/>
        <v>0</v>
      </c>
      <c r="AH56" s="2">
        <f t="shared" si="6"/>
        <v>-6.7589825409488657E-3</v>
      </c>
      <c r="AI56" s="2">
        <f t="shared" si="6"/>
        <v>-1.4259144451332806E-2</v>
      </c>
      <c r="AJ56" s="2">
        <f t="shared" si="6"/>
        <v>0</v>
      </c>
      <c r="AK56" s="2">
        <f t="shared" si="6"/>
        <v>0</v>
      </c>
      <c r="AL56" s="2">
        <f t="shared" si="6"/>
        <v>0</v>
      </c>
      <c r="AM56" s="2">
        <f t="shared" si="6"/>
        <v>0</v>
      </c>
      <c r="AN56" s="2">
        <f t="shared" si="6"/>
        <v>-1.7171401810802345E-2</v>
      </c>
      <c r="AO56" s="2">
        <f t="shared" si="6"/>
        <v>-6.4028603012297958E-2</v>
      </c>
      <c r="AP56" s="2">
        <f t="shared" si="6"/>
        <v>-6.5839710635162474E-2</v>
      </c>
      <c r="AQ56" s="2">
        <f t="shared" si="6"/>
        <v>3.3918593074714121E-2</v>
      </c>
      <c r="AR56" s="2">
        <f t="shared" si="6"/>
        <v>3.7133035788539992E-2</v>
      </c>
      <c r="AS56" s="2">
        <f t="shared" si="6"/>
        <v>0</v>
      </c>
      <c r="AT56" s="2">
        <f t="shared" si="6"/>
        <v>-1149514</v>
      </c>
      <c r="AU56" s="2">
        <f t="shared" si="6"/>
        <v>-3532671</v>
      </c>
      <c r="AV56" s="2">
        <f t="shared" si="6"/>
        <v>-2084968618</v>
      </c>
      <c r="AW56" s="2">
        <f t="shared" si="6"/>
        <v>-161158608</v>
      </c>
      <c r="AX56" s="2"/>
      <c r="AY56" s="2"/>
      <c r="AZ56" s="2">
        <f t="shared" si="6"/>
        <v>0</v>
      </c>
      <c r="BA56" s="2">
        <f t="shared" si="6"/>
        <v>0</v>
      </c>
      <c r="BB56" s="2">
        <f t="shared" si="6"/>
        <v>0</v>
      </c>
      <c r="BC56" s="2">
        <f t="shared" si="6"/>
        <v>0</v>
      </c>
      <c r="BD56" s="2">
        <f t="shared" si="6"/>
        <v>0</v>
      </c>
      <c r="BE56" s="2">
        <f t="shared" si="6"/>
        <v>0</v>
      </c>
      <c r="BF56" s="2">
        <f t="shared" si="6"/>
        <v>0</v>
      </c>
      <c r="BG56" s="2"/>
      <c r="BH56" s="2"/>
      <c r="BI56" s="2">
        <f t="shared" si="6"/>
        <v>1.9832352416622179E-2</v>
      </c>
      <c r="BJ56" s="2">
        <f t="shared" si="6"/>
        <v>4.9103693551330263E-2</v>
      </c>
      <c r="BK56" s="2">
        <f t="shared" si="6"/>
        <v>5.6245888119793586E-2</v>
      </c>
      <c r="BL56" s="2">
        <f t="shared" si="6"/>
        <v>3.7281517292673705E-2</v>
      </c>
      <c r="BM56" s="2">
        <f t="shared" si="6"/>
        <v>0</v>
      </c>
      <c r="BN56" s="2">
        <f t="shared" si="6"/>
        <v>0</v>
      </c>
      <c r="BO56" s="2">
        <f t="shared" si="6"/>
        <v>0</v>
      </c>
      <c r="BP56" s="14">
        <f t="shared" ref="BP56:CA56" si="7">BP6/BP31-1</f>
        <v>0</v>
      </c>
      <c r="BQ56" s="2">
        <f t="shared" si="7"/>
        <v>0</v>
      </c>
      <c r="BR56" s="2">
        <f t="shared" si="7"/>
        <v>0</v>
      </c>
      <c r="BS56" s="2">
        <f t="shared" si="7"/>
        <v>0</v>
      </c>
      <c r="BT56" s="2"/>
      <c r="BU56" s="2"/>
      <c r="BV56" s="2">
        <f t="shared" si="7"/>
        <v>0</v>
      </c>
      <c r="BW56" s="2">
        <f t="shared" si="7"/>
        <v>0</v>
      </c>
      <c r="BX56" s="2">
        <f t="shared" si="7"/>
        <v>-0.22727272727272718</v>
      </c>
      <c r="BY56" s="2">
        <f t="shared" si="7"/>
        <v>-0.11111111111111105</v>
      </c>
      <c r="BZ56" s="2">
        <f t="shared" si="7"/>
        <v>8.7588830207919743E-2</v>
      </c>
      <c r="CA56" s="2">
        <f t="shared" si="7"/>
        <v>8.720179361372149E-2</v>
      </c>
      <c r="CB56" t="s">
        <v>60</v>
      </c>
    </row>
    <row r="57" spans="1:80">
      <c r="A57" t="s">
        <v>57</v>
      </c>
      <c r="B57" t="s">
        <v>75</v>
      </c>
      <c r="C57" t="s">
        <v>76</v>
      </c>
      <c r="D57" s="2">
        <f t="shared" ref="D57:BO57" si="8">D7/D32-1</f>
        <v>-7.0196415812420199E-3</v>
      </c>
      <c r="E57" s="2"/>
      <c r="F57" s="2">
        <f t="shared" si="8"/>
        <v>0</v>
      </c>
      <c r="G57" s="2">
        <f t="shared" si="8"/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8"/>
        <v>-8.2564985055701978E-3</v>
      </c>
      <c r="T57" s="2">
        <f t="shared" si="8"/>
        <v>0</v>
      </c>
      <c r="U57" s="2">
        <f t="shared" si="8"/>
        <v>0</v>
      </c>
      <c r="V57" s="2">
        <f t="shared" si="8"/>
        <v>0</v>
      </c>
      <c r="W57" s="2">
        <f t="shared" si="8"/>
        <v>0</v>
      </c>
      <c r="X57" s="2">
        <f t="shared" si="8"/>
        <v>0</v>
      </c>
      <c r="Y57" s="2">
        <f t="shared" si="8"/>
        <v>0</v>
      </c>
      <c r="Z57" s="2">
        <f t="shared" si="8"/>
        <v>0</v>
      </c>
      <c r="AA57" s="2">
        <f t="shared" si="8"/>
        <v>0</v>
      </c>
      <c r="AB57" s="2">
        <f t="shared" si="8"/>
        <v>0</v>
      </c>
      <c r="AC57" s="2">
        <f t="shared" si="8"/>
        <v>0</v>
      </c>
      <c r="AD57" s="2"/>
      <c r="AE57" s="2"/>
      <c r="AF57" s="2">
        <f t="shared" si="8"/>
        <v>2.4399631439601555E-2</v>
      </c>
      <c r="AG57" s="2">
        <f t="shared" si="8"/>
        <v>0</v>
      </c>
      <c r="AH57" s="2">
        <f t="shared" si="8"/>
        <v>-3.4715725433736466E-2</v>
      </c>
      <c r="AI57" s="2">
        <f t="shared" si="8"/>
        <v>-0.10211591536338538</v>
      </c>
      <c r="AJ57" s="2">
        <f t="shared" si="8"/>
        <v>0</v>
      </c>
      <c r="AK57" s="2">
        <f t="shared" si="8"/>
        <v>0</v>
      </c>
      <c r="AL57" s="2">
        <f t="shared" si="8"/>
        <v>0</v>
      </c>
      <c r="AM57" s="2">
        <f t="shared" si="8"/>
        <v>0</v>
      </c>
      <c r="AN57" s="2">
        <f t="shared" si="8"/>
        <v>-6.167958247667138E-3</v>
      </c>
      <c r="AO57" s="2">
        <f t="shared" si="8"/>
        <v>-2.5625313827116414E-2</v>
      </c>
      <c r="AP57" s="2">
        <f t="shared" si="8"/>
        <v>-2.9650881575372656E-3</v>
      </c>
      <c r="AQ57" s="2">
        <f t="shared" si="8"/>
        <v>3.3810859547185323E-3</v>
      </c>
      <c r="AR57" s="2">
        <f t="shared" si="8"/>
        <v>1.4567414539143453E-2</v>
      </c>
      <c r="AS57" s="2">
        <f t="shared" si="8"/>
        <v>0</v>
      </c>
      <c r="AT57" s="2">
        <f t="shared" si="8"/>
        <v>-544684</v>
      </c>
      <c r="AU57" s="2">
        <f t="shared" si="8"/>
        <v>-2025848</v>
      </c>
      <c r="AV57" s="2">
        <f t="shared" si="8"/>
        <v>-1292686737</v>
      </c>
      <c r="AW57" s="2">
        <f t="shared" si="8"/>
        <v>-122815953</v>
      </c>
      <c r="AX57" s="2"/>
      <c r="AY57" s="2"/>
      <c r="AZ57" s="2">
        <f t="shared" si="8"/>
        <v>0</v>
      </c>
      <c r="BA57" s="2">
        <f t="shared" si="8"/>
        <v>0</v>
      </c>
      <c r="BB57" s="2">
        <f t="shared" si="8"/>
        <v>0</v>
      </c>
      <c r="BC57" s="2">
        <f t="shared" si="8"/>
        <v>0</v>
      </c>
      <c r="BD57" s="2">
        <f t="shared" si="8"/>
        <v>0</v>
      </c>
      <c r="BE57" s="2">
        <f t="shared" si="8"/>
        <v>0</v>
      </c>
      <c r="BF57" s="2">
        <f t="shared" si="8"/>
        <v>0</v>
      </c>
      <c r="BG57" s="2"/>
      <c r="BH57" s="2"/>
      <c r="BI57" s="2">
        <f t="shared" si="8"/>
        <v>-3.2756512394856885E-2</v>
      </c>
      <c r="BJ57" s="2">
        <f t="shared" si="8"/>
        <v>-1.5792489534327769E-2</v>
      </c>
      <c r="BK57" s="2">
        <f t="shared" si="8"/>
        <v>-6.9033442270671763E-3</v>
      </c>
      <c r="BL57" s="2">
        <f t="shared" si="8"/>
        <v>3.153873489694381E-2</v>
      </c>
      <c r="BM57" s="2">
        <f t="shared" si="8"/>
        <v>0</v>
      </c>
      <c r="BN57" s="2">
        <f t="shared" si="8"/>
        <v>0</v>
      </c>
      <c r="BO57" s="2">
        <f t="shared" si="8"/>
        <v>0</v>
      </c>
      <c r="BP57" s="14">
        <f t="shared" ref="BP57:CA57" si="9">BP7/BP32-1</f>
        <v>0</v>
      </c>
      <c r="BQ57" s="2">
        <f t="shared" si="9"/>
        <v>0</v>
      </c>
      <c r="BR57" s="2">
        <f t="shared" si="9"/>
        <v>0</v>
      </c>
      <c r="BS57" s="2">
        <f t="shared" si="9"/>
        <v>0</v>
      </c>
      <c r="BT57" s="2"/>
      <c r="BU57" s="2"/>
      <c r="BV57" s="2">
        <f t="shared" si="9"/>
        <v>0</v>
      </c>
      <c r="BW57" s="2">
        <f t="shared" si="9"/>
        <v>0</v>
      </c>
      <c r="BX57" s="2">
        <f t="shared" si="9"/>
        <v>-9.0909090909090828E-2</v>
      </c>
      <c r="BY57" s="2">
        <f t="shared" si="9"/>
        <v>0</v>
      </c>
      <c r="BZ57" s="2">
        <f t="shared" si="9"/>
        <v>-9.3259016523279392E-3</v>
      </c>
      <c r="CA57" s="2">
        <f t="shared" si="9"/>
        <v>-8.5189324046881509E-3</v>
      </c>
      <c r="CB57" t="s">
        <v>74</v>
      </c>
    </row>
    <row r="58" spans="1:80">
      <c r="A58" t="s">
        <v>57</v>
      </c>
      <c r="B58" t="s">
        <v>77</v>
      </c>
      <c r="C58" t="s">
        <v>78</v>
      </c>
      <c r="D58" s="2">
        <f t="shared" ref="D58:BO58" si="10">D8/D33-1</f>
        <v>5.3151003667626373E-2</v>
      </c>
      <c r="E58" s="2"/>
      <c r="F58" s="2">
        <f t="shared" si="10"/>
        <v>0</v>
      </c>
      <c r="G58" s="2">
        <f t="shared" si="10"/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10"/>
        <v>-9.941991703117492E-3</v>
      </c>
      <c r="T58" s="2">
        <f t="shared" si="10"/>
        <v>0</v>
      </c>
      <c r="U58" s="2">
        <f t="shared" si="10"/>
        <v>0</v>
      </c>
      <c r="V58" s="2">
        <f t="shared" si="10"/>
        <v>0</v>
      </c>
      <c r="W58" s="2">
        <f t="shared" si="10"/>
        <v>0</v>
      </c>
      <c r="X58" s="2">
        <f t="shared" si="10"/>
        <v>0</v>
      </c>
      <c r="Y58" s="2">
        <f t="shared" si="10"/>
        <v>0</v>
      </c>
      <c r="Z58" s="2">
        <f t="shared" si="10"/>
        <v>0</v>
      </c>
      <c r="AA58" s="2">
        <f t="shared" si="10"/>
        <v>0</v>
      </c>
      <c r="AB58" s="2">
        <f t="shared" si="10"/>
        <v>0</v>
      </c>
      <c r="AC58" s="2">
        <f t="shared" si="10"/>
        <v>0</v>
      </c>
      <c r="AD58" s="2"/>
      <c r="AE58" s="2"/>
      <c r="AF58" s="2">
        <f t="shared" si="10"/>
        <v>3.8265889346136284E-2</v>
      </c>
      <c r="AG58" s="2">
        <f t="shared" si="10"/>
        <v>0</v>
      </c>
      <c r="AH58" s="2">
        <f t="shared" si="10"/>
        <v>5.9868282337182332E-2</v>
      </c>
      <c r="AI58" s="2">
        <f t="shared" si="10"/>
        <v>5.6763285024154619E-2</v>
      </c>
      <c r="AJ58" s="2">
        <f t="shared" si="10"/>
        <v>0</v>
      </c>
      <c r="AK58" s="2">
        <f t="shared" si="10"/>
        <v>0</v>
      </c>
      <c r="AL58" s="2">
        <f t="shared" si="10"/>
        <v>0</v>
      </c>
      <c r="AM58" s="2">
        <f t="shared" si="10"/>
        <v>0</v>
      </c>
      <c r="AN58" s="2">
        <f t="shared" si="10"/>
        <v>3.8841416047052935E-3</v>
      </c>
      <c r="AO58" s="2">
        <f t="shared" si="10"/>
        <v>-5.2898614574731218E-3</v>
      </c>
      <c r="AP58" s="2">
        <f t="shared" si="10"/>
        <v>-1.046818152109974E-2</v>
      </c>
      <c r="AQ58" s="2">
        <f t="shared" si="10"/>
        <v>0.10337461101893464</v>
      </c>
      <c r="AR58" s="2">
        <f t="shared" si="10"/>
        <v>0.10562682586053596</v>
      </c>
      <c r="AS58" s="2">
        <f t="shared" si="10"/>
        <v>0</v>
      </c>
      <c r="AT58" s="2">
        <f t="shared" si="10"/>
        <v>-380772</v>
      </c>
      <c r="AU58" s="2">
        <f t="shared" si="10"/>
        <v>-807711</v>
      </c>
      <c r="AV58" s="2">
        <f t="shared" si="10"/>
        <v>-1410378525</v>
      </c>
      <c r="AW58" s="2">
        <f t="shared" si="10"/>
        <v>-274199191</v>
      </c>
      <c r="AX58" s="2"/>
      <c r="AY58" s="2"/>
      <c r="AZ58" s="2">
        <f t="shared" si="10"/>
        <v>0</v>
      </c>
      <c r="BA58" s="2">
        <f t="shared" si="10"/>
        <v>0</v>
      </c>
      <c r="BB58" s="2">
        <f t="shared" si="10"/>
        <v>0</v>
      </c>
      <c r="BC58" s="2">
        <f t="shared" si="10"/>
        <v>0</v>
      </c>
      <c r="BD58" s="2">
        <f t="shared" si="10"/>
        <v>0</v>
      </c>
      <c r="BE58" s="2">
        <f t="shared" si="10"/>
        <v>0</v>
      </c>
      <c r="BF58" s="2">
        <f t="shared" si="10"/>
        <v>0</v>
      </c>
      <c r="BG58" s="2"/>
      <c r="BH58" s="2"/>
      <c r="BI58" s="2">
        <f t="shared" si="10"/>
        <v>3.4405654933641117E-2</v>
      </c>
      <c r="BJ58" s="2">
        <f t="shared" si="10"/>
        <v>7.8238976078670364E-2</v>
      </c>
      <c r="BK58" s="2">
        <f t="shared" si="10"/>
        <v>8.00746882714094E-2</v>
      </c>
      <c r="BL58" s="2">
        <f t="shared" si="10"/>
        <v>5.2692446693169526E-2</v>
      </c>
      <c r="BM58" s="2">
        <f t="shared" si="10"/>
        <v>0</v>
      </c>
      <c r="BN58" s="2">
        <f t="shared" si="10"/>
        <v>0</v>
      </c>
      <c r="BO58" s="2">
        <f t="shared" si="10"/>
        <v>0</v>
      </c>
      <c r="BP58" s="14">
        <f t="shared" ref="BP58:CA58" si="11">BP8/BP33-1</f>
        <v>0</v>
      </c>
      <c r="BQ58" s="2">
        <f t="shared" si="11"/>
        <v>0</v>
      </c>
      <c r="BR58" s="2">
        <f t="shared" si="11"/>
        <v>0</v>
      </c>
      <c r="BS58" s="2">
        <f t="shared" si="11"/>
        <v>0</v>
      </c>
      <c r="BT58" s="2"/>
      <c r="BU58" s="2"/>
      <c r="BV58" s="2">
        <f t="shared" si="11"/>
        <v>0</v>
      </c>
      <c r="BW58" s="2">
        <f t="shared" si="11"/>
        <v>0</v>
      </c>
      <c r="BX58" s="2">
        <f t="shared" si="11"/>
        <v>-0.19999999999999984</v>
      </c>
      <c r="BY58" s="2">
        <f t="shared" si="11"/>
        <v>-2.5000000000000022E-2</v>
      </c>
      <c r="BZ58" s="2">
        <f t="shared" si="11"/>
        <v>-3.8454694133498335E-2</v>
      </c>
      <c r="CA58" s="2">
        <f t="shared" si="11"/>
        <v>-4.0313250867669237E-2</v>
      </c>
      <c r="CB58" t="s">
        <v>60</v>
      </c>
    </row>
    <row r="59" spans="1:80">
      <c r="A59" t="s">
        <v>57</v>
      </c>
      <c r="B59" t="s">
        <v>79</v>
      </c>
      <c r="C59" t="s">
        <v>78</v>
      </c>
      <c r="D59" s="2">
        <f t="shared" ref="D59:BO59" si="12">D9/D34-1</f>
        <v>3.5463616033029499E-2</v>
      </c>
      <c r="E59" s="2"/>
      <c r="F59" s="2">
        <f t="shared" si="12"/>
        <v>0</v>
      </c>
      <c r="G59" s="2">
        <f t="shared" si="12"/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12"/>
        <v>-1.5013759984860098E-2</v>
      </c>
      <c r="T59" s="2">
        <f t="shared" si="12"/>
        <v>0</v>
      </c>
      <c r="U59" s="2">
        <f t="shared" si="12"/>
        <v>0</v>
      </c>
      <c r="V59" s="2">
        <f t="shared" si="12"/>
        <v>0</v>
      </c>
      <c r="W59" s="2">
        <f t="shared" si="12"/>
        <v>0</v>
      </c>
      <c r="X59" s="2">
        <f t="shared" si="12"/>
        <v>0</v>
      </c>
      <c r="Y59" s="2">
        <f t="shared" si="12"/>
        <v>0</v>
      </c>
      <c r="Z59" s="2">
        <f t="shared" si="12"/>
        <v>0</v>
      </c>
      <c r="AA59" s="2">
        <f t="shared" si="12"/>
        <v>0</v>
      </c>
      <c r="AB59" s="2">
        <f t="shared" si="12"/>
        <v>0</v>
      </c>
      <c r="AC59" s="2">
        <f t="shared" si="12"/>
        <v>0</v>
      </c>
      <c r="AD59" s="2"/>
      <c r="AE59" s="2"/>
      <c r="AF59" s="2">
        <f t="shared" si="12"/>
        <v>2.4793573864656304E-2</v>
      </c>
      <c r="AG59" s="2">
        <f t="shared" si="12"/>
        <v>0</v>
      </c>
      <c r="AH59" s="2">
        <f t="shared" si="12"/>
        <v>-7.088457778006596E-3</v>
      </c>
      <c r="AI59" s="2">
        <f t="shared" si="12"/>
        <v>-8.1799591002045258E-3</v>
      </c>
      <c r="AJ59" s="2">
        <f t="shared" si="12"/>
        <v>0</v>
      </c>
      <c r="AK59" s="2">
        <f t="shared" si="12"/>
        <v>0</v>
      </c>
      <c r="AL59" s="2">
        <f t="shared" si="12"/>
        <v>0</v>
      </c>
      <c r="AM59" s="2">
        <f t="shared" si="12"/>
        <v>0</v>
      </c>
      <c r="AN59" s="2">
        <f t="shared" si="12"/>
        <v>5.4635761589403975E-2</v>
      </c>
      <c r="AO59" s="2">
        <f t="shared" si="12"/>
        <v>-7.9318320974215872E-2</v>
      </c>
      <c r="AP59" s="2">
        <f t="shared" si="12"/>
        <v>-9.6351769532858067E-2</v>
      </c>
      <c r="AQ59" s="2">
        <f t="shared" si="12"/>
        <v>-8.2422346077376862E-2</v>
      </c>
      <c r="AR59" s="2">
        <f t="shared" si="12"/>
        <v>-8.7400001554883477E-2</v>
      </c>
      <c r="AS59" s="2">
        <f t="shared" si="12"/>
        <v>0</v>
      </c>
      <c r="AT59" s="2">
        <f t="shared" si="12"/>
        <v>-401614</v>
      </c>
      <c r="AU59" s="2">
        <f t="shared" si="12"/>
        <v>-767579</v>
      </c>
      <c r="AV59" s="2">
        <f t="shared" si="12"/>
        <v>-713655926</v>
      </c>
      <c r="AW59" s="2">
        <f t="shared" si="12"/>
        <v>-107056291</v>
      </c>
      <c r="AX59" s="2"/>
      <c r="AY59" s="2"/>
      <c r="AZ59" s="2">
        <f t="shared" si="12"/>
        <v>0</v>
      </c>
      <c r="BA59" s="2">
        <f t="shared" si="12"/>
        <v>0</v>
      </c>
      <c r="BB59" s="2">
        <f t="shared" si="12"/>
        <v>0</v>
      </c>
      <c r="BC59" s="2">
        <f t="shared" si="12"/>
        <v>0</v>
      </c>
      <c r="BD59" s="2">
        <f t="shared" si="12"/>
        <v>0</v>
      </c>
      <c r="BE59" s="2">
        <f t="shared" si="12"/>
        <v>0</v>
      </c>
      <c r="BF59" s="2">
        <f t="shared" si="12"/>
        <v>0</v>
      </c>
      <c r="BG59" s="2"/>
      <c r="BH59" s="2"/>
      <c r="BI59" s="2">
        <f t="shared" si="12"/>
        <v>1.9001292087861277E-3</v>
      </c>
      <c r="BJ59" s="2">
        <f t="shared" si="12"/>
        <v>-6.2368000493312037E-2</v>
      </c>
      <c r="BK59" s="2">
        <f t="shared" si="12"/>
        <v>-6.4974367354844076E-2</v>
      </c>
      <c r="BL59" s="2">
        <f t="shared" si="12"/>
        <v>7.3187492841598978E-2</v>
      </c>
      <c r="BM59" s="2">
        <f t="shared" si="12"/>
        <v>0</v>
      </c>
      <c r="BN59" s="2">
        <f t="shared" si="12"/>
        <v>0</v>
      </c>
      <c r="BO59" s="2">
        <f t="shared" si="12"/>
        <v>0</v>
      </c>
      <c r="BP59" s="14">
        <f t="shared" ref="BP59:CA59" si="13">BP9/BP34-1</f>
        <v>0</v>
      </c>
      <c r="BQ59" s="2">
        <f t="shared" si="13"/>
        <v>0</v>
      </c>
      <c r="BR59" s="2">
        <f t="shared" si="13"/>
        <v>0</v>
      </c>
      <c r="BS59" s="2">
        <f t="shared" si="13"/>
        <v>0</v>
      </c>
      <c r="BT59" s="2"/>
      <c r="BU59" s="2"/>
      <c r="BV59" s="2">
        <f t="shared" si="13"/>
        <v>0</v>
      </c>
      <c r="BW59" s="2">
        <f t="shared" si="13"/>
        <v>0</v>
      </c>
      <c r="BX59" s="2">
        <f t="shared" si="13"/>
        <v>5.4054054054054168E-2</v>
      </c>
      <c r="BY59" s="2">
        <f t="shared" si="13"/>
        <v>-4.8543689320388439E-2</v>
      </c>
      <c r="BZ59" s="2">
        <f t="shared" si="13"/>
        <v>5.0903071904970565E-2</v>
      </c>
      <c r="CA59" s="2">
        <f t="shared" si="13"/>
        <v>4.7593865679534719E-2</v>
      </c>
      <c r="CB59" t="s">
        <v>60</v>
      </c>
    </row>
    <row r="60" spans="1:80">
      <c r="A60" t="s">
        <v>57</v>
      </c>
      <c r="B60" t="s">
        <v>80</v>
      </c>
      <c r="C60" t="s">
        <v>59</v>
      </c>
      <c r="D60" s="2">
        <f t="shared" ref="D60:BO60" si="14">D10/D35-1</f>
        <v>4.7552411860030785E-2</v>
      </c>
      <c r="E60" s="2"/>
      <c r="F60" s="2">
        <f t="shared" si="14"/>
        <v>0</v>
      </c>
      <c r="G60" s="2">
        <f t="shared" si="14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14"/>
        <v>-9.8909747610735899E-3</v>
      </c>
      <c r="T60" s="2">
        <f t="shared" si="14"/>
        <v>0</v>
      </c>
      <c r="U60" s="2">
        <f t="shared" si="14"/>
        <v>0</v>
      </c>
      <c r="V60" s="2">
        <f t="shared" si="14"/>
        <v>0</v>
      </c>
      <c r="W60" s="2">
        <f t="shared" si="14"/>
        <v>0</v>
      </c>
      <c r="X60" s="2">
        <f t="shared" si="14"/>
        <v>0</v>
      </c>
      <c r="Y60" s="2">
        <f t="shared" si="14"/>
        <v>0</v>
      </c>
      <c r="Z60" s="2">
        <f t="shared" si="14"/>
        <v>0</v>
      </c>
      <c r="AA60" s="2">
        <f t="shared" si="14"/>
        <v>0</v>
      </c>
      <c r="AB60" s="2">
        <f t="shared" si="14"/>
        <v>0</v>
      </c>
      <c r="AC60" s="2">
        <f t="shared" si="14"/>
        <v>0</v>
      </c>
      <c r="AD60" s="2"/>
      <c r="AE60" s="2"/>
      <c r="AF60" s="2">
        <f t="shared" si="14"/>
        <v>2.959165317503154E-2</v>
      </c>
      <c r="AG60" s="2">
        <f t="shared" si="14"/>
        <v>0</v>
      </c>
      <c r="AH60" s="2">
        <f t="shared" si="14"/>
        <v>2.0201714497567247E-2</v>
      </c>
      <c r="AI60" s="2">
        <f t="shared" si="14"/>
        <v>-0.10722610722610726</v>
      </c>
      <c r="AJ60" s="2">
        <f t="shared" si="14"/>
        <v>0</v>
      </c>
      <c r="AK60" s="2">
        <f t="shared" si="14"/>
        <v>0</v>
      </c>
      <c r="AL60" s="2">
        <f t="shared" si="14"/>
        <v>0</v>
      </c>
      <c r="AM60" s="2">
        <f t="shared" si="14"/>
        <v>0</v>
      </c>
      <c r="AN60" s="2">
        <f t="shared" si="14"/>
        <v>4.9196097292840468E-2</v>
      </c>
      <c r="AO60" s="2">
        <f t="shared" si="14"/>
        <v>-8.4880002390985698E-3</v>
      </c>
      <c r="AP60" s="2">
        <f t="shared" si="14"/>
        <v>-2.3639404183484203E-3</v>
      </c>
      <c r="AQ60" s="2">
        <f t="shared" si="14"/>
        <v>1.5025072973579912E-2</v>
      </c>
      <c r="AR60" s="2">
        <f t="shared" si="14"/>
        <v>9.0545362256093664E-3</v>
      </c>
      <c r="AS60" s="2">
        <f t="shared" si="14"/>
        <v>0</v>
      </c>
      <c r="AT60" s="2">
        <f t="shared" si="14"/>
        <v>-321823</v>
      </c>
      <c r="AU60" s="2">
        <f t="shared" si="14"/>
        <v>-773497</v>
      </c>
      <c r="AV60" s="2">
        <f t="shared" si="14"/>
        <v>-869950513</v>
      </c>
      <c r="AW60" s="2">
        <f t="shared" si="14"/>
        <v>-140077153</v>
      </c>
      <c r="AX60" s="2"/>
      <c r="AY60" s="2"/>
      <c r="AZ60" s="2">
        <f t="shared" si="14"/>
        <v>0</v>
      </c>
      <c r="BA60" s="2">
        <f t="shared" si="14"/>
        <v>0</v>
      </c>
      <c r="BB60" s="2">
        <f t="shared" si="14"/>
        <v>0</v>
      </c>
      <c r="BC60" s="2">
        <f t="shared" si="14"/>
        <v>0</v>
      </c>
      <c r="BD60" s="2">
        <f t="shared" si="14"/>
        <v>0</v>
      </c>
      <c r="BE60" s="2">
        <f t="shared" si="14"/>
        <v>0</v>
      </c>
      <c r="BF60" s="2">
        <f t="shared" si="14"/>
        <v>0</v>
      </c>
      <c r="BG60" s="2"/>
      <c r="BH60" s="2"/>
      <c r="BI60" s="2">
        <f t="shared" si="14"/>
        <v>-3.4214170320793991E-2</v>
      </c>
      <c r="BJ60" s="2">
        <f t="shared" si="14"/>
        <v>1.2120057449365396E-2</v>
      </c>
      <c r="BK60" s="2">
        <f t="shared" si="14"/>
        <v>8.5711463254478648E-3</v>
      </c>
      <c r="BL60" s="2">
        <f t="shared" si="14"/>
        <v>0.24859237655446198</v>
      </c>
      <c r="BM60" s="2">
        <f t="shared" si="14"/>
        <v>0</v>
      </c>
      <c r="BN60" s="2">
        <f t="shared" si="14"/>
        <v>0</v>
      </c>
      <c r="BO60" s="2">
        <f t="shared" si="14"/>
        <v>0</v>
      </c>
      <c r="BP60" s="14">
        <f t="shared" ref="BP60:CA60" si="15">BP10/BP35-1</f>
        <v>0</v>
      </c>
      <c r="BQ60" s="2">
        <f t="shared" si="15"/>
        <v>0</v>
      </c>
      <c r="BR60" s="2">
        <f t="shared" si="15"/>
        <v>0</v>
      </c>
      <c r="BS60" s="2">
        <f t="shared" si="15"/>
        <v>0</v>
      </c>
      <c r="BT60" s="2"/>
      <c r="BU60" s="2"/>
      <c r="BV60" s="2">
        <f t="shared" si="15"/>
        <v>0</v>
      </c>
      <c r="BW60" s="2">
        <f t="shared" si="15"/>
        <v>0</v>
      </c>
      <c r="BX60" s="2">
        <f t="shared" si="15"/>
        <v>-1.2672811059907807E-2</v>
      </c>
      <c r="BY60" s="2">
        <f t="shared" si="15"/>
        <v>-4.960677555958859E-2</v>
      </c>
      <c r="BZ60" s="2">
        <f t="shared" si="15"/>
        <v>-4.0426021076494623E-2</v>
      </c>
      <c r="CA60" s="2">
        <f t="shared" si="15"/>
        <v>-3.7068204506266023E-2</v>
      </c>
      <c r="CB60" t="s">
        <v>65</v>
      </c>
    </row>
    <row r="61" spans="1:80">
      <c r="A61" t="s">
        <v>57</v>
      </c>
      <c r="B61" t="s">
        <v>81</v>
      </c>
      <c r="C61" t="s">
        <v>82</v>
      </c>
      <c r="D61" s="2">
        <f t="shared" ref="D61:BO61" si="16">D11/D36-1</f>
        <v>1.6536865010746027E-2</v>
      </c>
      <c r="E61" s="2"/>
      <c r="F61" s="2">
        <f t="shared" si="16"/>
        <v>0</v>
      </c>
      <c r="G61" s="2">
        <f t="shared" si="16"/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16"/>
        <v>-1.492862055896349E-2</v>
      </c>
      <c r="T61" s="2">
        <f t="shared" si="16"/>
        <v>0</v>
      </c>
      <c r="U61" s="2">
        <f t="shared" si="16"/>
        <v>0</v>
      </c>
      <c r="V61" s="2">
        <f t="shared" si="16"/>
        <v>0</v>
      </c>
      <c r="W61" s="2">
        <f t="shared" si="16"/>
        <v>0</v>
      </c>
      <c r="X61" s="2">
        <f t="shared" si="16"/>
        <v>0</v>
      </c>
      <c r="Y61" s="2">
        <f t="shared" si="16"/>
        <v>0</v>
      </c>
      <c r="Z61" s="2">
        <f t="shared" si="16"/>
        <v>0</v>
      </c>
      <c r="AA61" s="2">
        <f t="shared" si="16"/>
        <v>0</v>
      </c>
      <c r="AB61" s="2">
        <f t="shared" si="16"/>
        <v>0</v>
      </c>
      <c r="AC61" s="2">
        <f t="shared" si="16"/>
        <v>0</v>
      </c>
      <c r="AD61" s="2"/>
      <c r="AE61" s="2"/>
      <c r="AF61" s="2">
        <f t="shared" si="16"/>
        <v>3.4890904148854762E-2</v>
      </c>
      <c r="AG61" s="2">
        <f t="shared" si="16"/>
        <v>0</v>
      </c>
      <c r="AH61" s="2">
        <f t="shared" si="16"/>
        <v>-9.7117705523213083E-3</v>
      </c>
      <c r="AI61" s="2">
        <f t="shared" si="16"/>
        <v>-4.1666666666665408E-3</v>
      </c>
      <c r="AJ61" s="2">
        <f t="shared" si="16"/>
        <v>0</v>
      </c>
      <c r="AK61" s="2">
        <f t="shared" si="16"/>
        <v>0</v>
      </c>
      <c r="AL61" s="2">
        <f t="shared" si="16"/>
        <v>0</v>
      </c>
      <c r="AM61" s="2">
        <f t="shared" si="16"/>
        <v>0</v>
      </c>
      <c r="AN61" s="2">
        <f t="shared" si="16"/>
        <v>-5.6499964731607677E-2</v>
      </c>
      <c r="AO61" s="2">
        <f t="shared" si="16"/>
        <v>-4.6175374037670136E-2</v>
      </c>
      <c r="AP61" s="2">
        <f t="shared" si="16"/>
        <v>-5.4237141674663425E-2</v>
      </c>
      <c r="AQ61" s="2">
        <f t="shared" si="16"/>
        <v>-1.8511789267276035E-2</v>
      </c>
      <c r="AR61" s="2">
        <f t="shared" si="16"/>
        <v>1.8345797038690215E-2</v>
      </c>
      <c r="AS61" s="2">
        <f t="shared" si="16"/>
        <v>0</v>
      </c>
      <c r="AT61" s="2">
        <f t="shared" si="16"/>
        <v>-459224</v>
      </c>
      <c r="AU61" s="2">
        <f t="shared" si="16"/>
        <v>-1007460</v>
      </c>
      <c r="AV61" s="2">
        <f t="shared" si="16"/>
        <v>-1117146404</v>
      </c>
      <c r="AW61" s="2">
        <f t="shared" si="16"/>
        <v>-188146773</v>
      </c>
      <c r="AX61" s="2"/>
      <c r="AY61" s="2"/>
      <c r="AZ61" s="2">
        <f t="shared" si="16"/>
        <v>0</v>
      </c>
      <c r="BA61" s="2">
        <f t="shared" si="16"/>
        <v>0</v>
      </c>
      <c r="BB61" s="2">
        <f t="shared" si="16"/>
        <v>0</v>
      </c>
      <c r="BC61" s="2">
        <f t="shared" si="16"/>
        <v>0</v>
      </c>
      <c r="BD61" s="2">
        <f t="shared" si="16"/>
        <v>0</v>
      </c>
      <c r="BE61" s="2">
        <f t="shared" si="16"/>
        <v>0</v>
      </c>
      <c r="BF61" s="2">
        <f t="shared" si="16"/>
        <v>0</v>
      </c>
      <c r="BG61" s="2"/>
      <c r="BH61" s="2"/>
      <c r="BI61" s="2">
        <f t="shared" si="16"/>
        <v>2.2705805420329961E-2</v>
      </c>
      <c r="BJ61" s="2">
        <f t="shared" si="16"/>
        <v>6.7189007480348284E-3</v>
      </c>
      <c r="BK61" s="2">
        <f t="shared" si="16"/>
        <v>3.2328173088285839E-2</v>
      </c>
      <c r="BL61" s="2">
        <f t="shared" si="16"/>
        <v>3.169107856191733E-2</v>
      </c>
      <c r="BM61" s="2">
        <f t="shared" si="16"/>
        <v>0</v>
      </c>
      <c r="BN61" s="2">
        <f t="shared" si="16"/>
        <v>0</v>
      </c>
      <c r="BO61" s="2">
        <f t="shared" si="16"/>
        <v>0</v>
      </c>
      <c r="BP61" s="14">
        <f t="shared" ref="BP61:CA61" si="17">BP11/BP36-1</f>
        <v>0</v>
      </c>
      <c r="BQ61" s="2">
        <f t="shared" si="17"/>
        <v>0</v>
      </c>
      <c r="BR61" s="2">
        <f t="shared" si="17"/>
        <v>0</v>
      </c>
      <c r="BS61" s="2">
        <f t="shared" si="17"/>
        <v>0</v>
      </c>
      <c r="BT61" s="2"/>
      <c r="BU61" s="2"/>
      <c r="BV61" s="2">
        <f t="shared" si="17"/>
        <v>0</v>
      </c>
      <c r="BW61" s="2">
        <f t="shared" si="17"/>
        <v>0</v>
      </c>
      <c r="BX61" s="2">
        <f t="shared" si="17"/>
        <v>-1.3564969062351273E-2</v>
      </c>
      <c r="BY61" s="2">
        <f t="shared" si="17"/>
        <v>-6.6574202496532564E-2</v>
      </c>
      <c r="BZ61" s="2">
        <f t="shared" si="17"/>
        <v>-6.5121736579642153E-2</v>
      </c>
      <c r="CA61" s="2">
        <f t="shared" si="17"/>
        <v>-5.7155827691013017E-2</v>
      </c>
      <c r="CB61" t="s">
        <v>65</v>
      </c>
    </row>
    <row r="62" spans="1:80">
      <c r="A62" t="s">
        <v>57</v>
      </c>
      <c r="B62" t="s">
        <v>83</v>
      </c>
      <c r="C62" t="s">
        <v>84</v>
      </c>
      <c r="D62" s="2">
        <f t="shared" ref="D62:BO62" si="18">D12/D37-1</f>
        <v>-7.7984063691977079E-3</v>
      </c>
      <c r="E62" s="2"/>
      <c r="F62" s="2">
        <f t="shared" si="18"/>
        <v>0</v>
      </c>
      <c r="G62" s="2">
        <f t="shared" si="18"/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18"/>
        <v>-1.7256651862944339E-2</v>
      </c>
      <c r="T62" s="2">
        <f t="shared" si="18"/>
        <v>0</v>
      </c>
      <c r="U62" s="2">
        <f t="shared" si="18"/>
        <v>0</v>
      </c>
      <c r="V62" s="2">
        <f t="shared" si="18"/>
        <v>0</v>
      </c>
      <c r="W62" s="2">
        <f t="shared" si="18"/>
        <v>0</v>
      </c>
      <c r="X62" s="2">
        <f t="shared" si="18"/>
        <v>0</v>
      </c>
      <c r="Y62" s="2">
        <f t="shared" si="18"/>
        <v>0</v>
      </c>
      <c r="Z62" s="2">
        <f t="shared" si="18"/>
        <v>0</v>
      </c>
      <c r="AA62" s="2">
        <f t="shared" si="18"/>
        <v>0</v>
      </c>
      <c r="AB62" s="2">
        <f t="shared" si="18"/>
        <v>0</v>
      </c>
      <c r="AC62" s="2">
        <f t="shared" si="18"/>
        <v>0</v>
      </c>
      <c r="AD62" s="2"/>
      <c r="AE62" s="2"/>
      <c r="AF62" s="2">
        <f t="shared" si="18"/>
        <v>2.2733396200996792E-2</v>
      </c>
      <c r="AG62" s="2">
        <f t="shared" si="18"/>
        <v>0</v>
      </c>
      <c r="AH62" s="2">
        <f t="shared" si="18"/>
        <v>-4.1270979495329319E-2</v>
      </c>
      <c r="AI62" s="2">
        <f t="shared" si="18"/>
        <v>-3.9586919104991347E-2</v>
      </c>
      <c r="AJ62" s="2">
        <f t="shared" si="18"/>
        <v>0</v>
      </c>
      <c r="AK62" s="2">
        <f t="shared" si="18"/>
        <v>0</v>
      </c>
      <c r="AL62" s="2">
        <f t="shared" si="18"/>
        <v>0</v>
      </c>
      <c r="AM62" s="2">
        <f t="shared" si="18"/>
        <v>0</v>
      </c>
      <c r="AN62" s="2">
        <f t="shared" si="18"/>
        <v>-5.7593045368106166E-3</v>
      </c>
      <c r="AO62" s="2">
        <f t="shared" si="18"/>
        <v>-2.000748389767748E-2</v>
      </c>
      <c r="AP62" s="2">
        <f t="shared" si="18"/>
        <v>-1.3046792541339225E-2</v>
      </c>
      <c r="AQ62" s="2">
        <f t="shared" si="18"/>
        <v>1.2378733224294169E-3</v>
      </c>
      <c r="AR62" s="2">
        <f t="shared" si="18"/>
        <v>6.801387320753749E-3</v>
      </c>
      <c r="AS62" s="2">
        <f t="shared" si="18"/>
        <v>0</v>
      </c>
      <c r="AT62" s="2">
        <f t="shared" si="18"/>
        <v>-465386</v>
      </c>
      <c r="AU62" s="2">
        <f t="shared" si="18"/>
        <v>-1511424</v>
      </c>
      <c r="AV62" s="2">
        <f t="shared" si="18"/>
        <v>-1418371642</v>
      </c>
      <c r="AW62" s="2">
        <f t="shared" si="18"/>
        <v>-227882086</v>
      </c>
      <c r="AX62" s="2"/>
      <c r="AY62" s="2"/>
      <c r="AZ62" s="2">
        <f t="shared" si="18"/>
        <v>0</v>
      </c>
      <c r="BA62" s="2">
        <f t="shared" si="18"/>
        <v>0</v>
      </c>
      <c r="BB62" s="2">
        <f t="shared" si="18"/>
        <v>0</v>
      </c>
      <c r="BC62" s="2">
        <f t="shared" si="18"/>
        <v>0</v>
      </c>
      <c r="BD62" s="2">
        <f t="shared" si="18"/>
        <v>0</v>
      </c>
      <c r="BE62" s="2">
        <f t="shared" si="18"/>
        <v>0</v>
      </c>
      <c r="BF62" s="2">
        <f t="shared" si="18"/>
        <v>0</v>
      </c>
      <c r="BG62" s="2"/>
      <c r="BH62" s="2"/>
      <c r="BI62" s="2">
        <f t="shared" si="18"/>
        <v>-7.5334507702109477E-3</v>
      </c>
      <c r="BJ62" s="2">
        <f t="shared" si="18"/>
        <v>4.0148680169824758E-3</v>
      </c>
      <c r="BK62" s="2">
        <f t="shared" si="18"/>
        <v>9.7346983488357797E-3</v>
      </c>
      <c r="BL62" s="2">
        <f t="shared" si="18"/>
        <v>-1.4428913862341575E-2</v>
      </c>
      <c r="BM62" s="2">
        <f t="shared" si="18"/>
        <v>0</v>
      </c>
      <c r="BN62" s="2">
        <f t="shared" si="18"/>
        <v>0</v>
      </c>
      <c r="BO62" s="2">
        <f t="shared" si="18"/>
        <v>0</v>
      </c>
      <c r="BP62" s="14">
        <f t="shared" ref="BP62:CA62" si="19">BP12/BP37-1</f>
        <v>0</v>
      </c>
      <c r="BQ62" s="2">
        <f t="shared" si="19"/>
        <v>0</v>
      </c>
      <c r="BR62" s="2">
        <f t="shared" si="19"/>
        <v>0</v>
      </c>
      <c r="BS62" s="2">
        <f t="shared" si="19"/>
        <v>0</v>
      </c>
      <c r="BT62" s="2"/>
      <c r="BU62" s="2"/>
      <c r="BV62" s="2">
        <f t="shared" si="19"/>
        <v>0</v>
      </c>
      <c r="BW62" s="2">
        <f t="shared" si="19"/>
        <v>0</v>
      </c>
      <c r="BX62" s="2">
        <f t="shared" si="19"/>
        <v>7.0935960591132829E-2</v>
      </c>
      <c r="BY62" s="2">
        <f t="shared" si="19"/>
        <v>3.7157053359256897E-2</v>
      </c>
      <c r="BZ62" s="2">
        <f t="shared" si="19"/>
        <v>7.7301790648643509E-2</v>
      </c>
      <c r="CA62" s="2">
        <f t="shared" si="19"/>
        <v>8.3699206587021235E-2</v>
      </c>
      <c r="CB62" t="s">
        <v>65</v>
      </c>
    </row>
    <row r="63" spans="1:80">
      <c r="A63" t="s">
        <v>57</v>
      </c>
      <c r="B63" t="s">
        <v>85</v>
      </c>
      <c r="C63" t="s">
        <v>86</v>
      </c>
      <c r="D63" s="2">
        <f t="shared" ref="D63:BO63" si="20">D13/D38-1</f>
        <v>1.8795826458072318E-2</v>
      </c>
      <c r="E63" s="2"/>
      <c r="F63" s="2">
        <f t="shared" si="20"/>
        <v>0</v>
      </c>
      <c r="G63" s="2">
        <f t="shared" si="20"/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20"/>
        <v>-9.7759805795593069E-3</v>
      </c>
      <c r="T63" s="2">
        <f t="shared" si="20"/>
        <v>0</v>
      </c>
      <c r="U63" s="2">
        <f t="shared" si="20"/>
        <v>0</v>
      </c>
      <c r="V63" s="2">
        <f t="shared" si="20"/>
        <v>0</v>
      </c>
      <c r="W63" s="2">
        <f t="shared" si="20"/>
        <v>0</v>
      </c>
      <c r="X63" s="2">
        <f t="shared" si="20"/>
        <v>0</v>
      </c>
      <c r="Y63" s="2">
        <f t="shared" si="20"/>
        <v>0</v>
      </c>
      <c r="Z63" s="2">
        <f t="shared" si="20"/>
        <v>0</v>
      </c>
      <c r="AA63" s="2">
        <f t="shared" si="20"/>
        <v>0</v>
      </c>
      <c r="AB63" s="2">
        <f t="shared" si="20"/>
        <v>0</v>
      </c>
      <c r="AC63" s="2">
        <f t="shared" si="20"/>
        <v>0</v>
      </c>
      <c r="AD63" s="2"/>
      <c r="AE63" s="2"/>
      <c r="AF63" s="2">
        <f t="shared" si="20"/>
        <v>9.4079201960699965E-2</v>
      </c>
      <c r="AG63" s="2">
        <f t="shared" si="20"/>
        <v>0</v>
      </c>
      <c r="AH63" s="2">
        <f t="shared" si="20"/>
        <v>2.2352391562151963E-2</v>
      </c>
      <c r="AI63" s="2">
        <f t="shared" si="20"/>
        <v>0</v>
      </c>
      <c r="AJ63" s="2">
        <f t="shared" si="20"/>
        <v>0</v>
      </c>
      <c r="AK63" s="2">
        <f t="shared" si="20"/>
        <v>0</v>
      </c>
      <c r="AL63" s="2">
        <f t="shared" si="20"/>
        <v>0</v>
      </c>
      <c r="AM63" s="2">
        <f t="shared" si="20"/>
        <v>0</v>
      </c>
      <c r="AN63" s="2">
        <f t="shared" si="20"/>
        <v>4.9199305421570694E-2</v>
      </c>
      <c r="AO63" s="2">
        <f t="shared" si="20"/>
        <v>1.0273737650934311E-3</v>
      </c>
      <c r="AP63" s="2">
        <f t="shared" si="20"/>
        <v>1.3865624224269846E-2</v>
      </c>
      <c r="AQ63" s="2">
        <f t="shared" si="20"/>
        <v>5.457463675993357E-2</v>
      </c>
      <c r="AR63" s="2">
        <f t="shared" si="20"/>
        <v>5.2979768650039949E-2</v>
      </c>
      <c r="AS63" s="2">
        <f t="shared" si="20"/>
        <v>0</v>
      </c>
      <c r="AT63" s="2">
        <f t="shared" si="20"/>
        <v>-510142</v>
      </c>
      <c r="AU63" s="2">
        <f t="shared" si="20"/>
        <v>-1555058</v>
      </c>
      <c r="AV63" s="2">
        <f t="shared" si="20"/>
        <v>-1039218477</v>
      </c>
      <c r="AW63" s="2">
        <f t="shared" si="20"/>
        <v>-86297238</v>
      </c>
      <c r="AX63" s="2"/>
      <c r="AY63" s="2"/>
      <c r="AZ63" s="2">
        <f t="shared" si="20"/>
        <v>0</v>
      </c>
      <c r="BA63" s="2">
        <f t="shared" si="20"/>
        <v>0</v>
      </c>
      <c r="BB63" s="2">
        <f t="shared" si="20"/>
        <v>0</v>
      </c>
      <c r="BC63" s="2">
        <f t="shared" si="20"/>
        <v>0</v>
      </c>
      <c r="BD63" s="2">
        <f t="shared" si="20"/>
        <v>0</v>
      </c>
      <c r="BE63" s="2">
        <f t="shared" si="20"/>
        <v>0</v>
      </c>
      <c r="BF63" s="2">
        <f t="shared" si="20"/>
        <v>0</v>
      </c>
      <c r="BG63" s="2"/>
      <c r="BH63" s="2"/>
      <c r="BI63" s="2">
        <f t="shared" si="20"/>
        <v>1.2639352410708016E-2</v>
      </c>
      <c r="BJ63" s="2">
        <f t="shared" si="20"/>
        <v>4.4056111797158737E-2</v>
      </c>
      <c r="BK63" s="2">
        <f t="shared" si="20"/>
        <v>5.8470696906187669E-2</v>
      </c>
      <c r="BL63" s="2">
        <f t="shared" si="20"/>
        <v>-9.7120463452036065E-2</v>
      </c>
      <c r="BM63" s="2">
        <f t="shared" si="20"/>
        <v>0</v>
      </c>
      <c r="BN63" s="2">
        <f t="shared" si="20"/>
        <v>0</v>
      </c>
      <c r="BO63" s="2">
        <f t="shared" si="20"/>
        <v>0</v>
      </c>
      <c r="BP63" s="14">
        <f t="shared" ref="BP63:CA63" si="21">BP13/BP38-1</f>
        <v>0</v>
      </c>
      <c r="BQ63" s="2">
        <f t="shared" si="21"/>
        <v>0</v>
      </c>
      <c r="BR63" s="2">
        <f t="shared" si="21"/>
        <v>0</v>
      </c>
      <c r="BS63" s="2">
        <f t="shared" si="21"/>
        <v>0</v>
      </c>
      <c r="BT63" s="2"/>
      <c r="BU63" s="2"/>
      <c r="BV63" s="2">
        <f t="shared" si="21"/>
        <v>0</v>
      </c>
      <c r="BW63" s="2">
        <f t="shared" si="21"/>
        <v>0</v>
      </c>
      <c r="BX63" s="2">
        <f t="shared" si="21"/>
        <v>4.3749999999999956E-2</v>
      </c>
      <c r="BY63" s="2">
        <f t="shared" si="21"/>
        <v>2.962962962962945E-2</v>
      </c>
      <c r="BZ63" s="2">
        <f t="shared" si="21"/>
        <v>-1.0153678054524717E-2</v>
      </c>
      <c r="CA63" s="2">
        <f t="shared" si="21"/>
        <v>-1.2764492151321694E-2</v>
      </c>
      <c r="CB63" t="s">
        <v>65</v>
      </c>
    </row>
    <row r="64" spans="1:80">
      <c r="A64" t="s">
        <v>57</v>
      </c>
      <c r="B64" t="s">
        <v>87</v>
      </c>
      <c r="C64" t="s">
        <v>71</v>
      </c>
      <c r="D64" s="2">
        <f t="shared" ref="D64:BO64" si="22">D14/D39-1</f>
        <v>3.124366780204002E-2</v>
      </c>
      <c r="E64" s="2"/>
      <c r="F64" s="2">
        <f t="shared" si="22"/>
        <v>0</v>
      </c>
      <c r="G64" s="2">
        <f t="shared" si="22"/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22"/>
        <v>-6.3175669260399081E-3</v>
      </c>
      <c r="T64" s="2">
        <f t="shared" si="22"/>
        <v>0</v>
      </c>
      <c r="U64" s="2">
        <f t="shared" si="22"/>
        <v>0</v>
      </c>
      <c r="V64" s="2">
        <f t="shared" si="22"/>
        <v>0</v>
      </c>
      <c r="W64" s="2">
        <f t="shared" si="22"/>
        <v>0</v>
      </c>
      <c r="X64" s="2">
        <f t="shared" si="22"/>
        <v>0</v>
      </c>
      <c r="Y64" s="2">
        <f t="shared" si="22"/>
        <v>0</v>
      </c>
      <c r="Z64" s="2">
        <f t="shared" si="22"/>
        <v>0</v>
      </c>
      <c r="AA64" s="2">
        <f t="shared" si="22"/>
        <v>0</v>
      </c>
      <c r="AB64" s="2">
        <f t="shared" si="22"/>
        <v>0</v>
      </c>
      <c r="AC64" s="2">
        <f t="shared" si="22"/>
        <v>0</v>
      </c>
      <c r="AD64" s="2"/>
      <c r="AE64" s="2"/>
      <c r="AF64" s="2">
        <f t="shared" si="22"/>
        <v>3.1244664504012309E-2</v>
      </c>
      <c r="AG64" s="2">
        <f t="shared" si="22"/>
        <v>0</v>
      </c>
      <c r="AH64" s="2">
        <f t="shared" si="22"/>
        <v>-5.1970913053500656E-3</v>
      </c>
      <c r="AI64" s="2">
        <f t="shared" si="22"/>
        <v>-5.9880239520958556E-3</v>
      </c>
      <c r="AJ64" s="2">
        <f t="shared" si="22"/>
        <v>0</v>
      </c>
      <c r="AK64" s="2">
        <f t="shared" si="22"/>
        <v>0</v>
      </c>
      <c r="AL64" s="2">
        <f t="shared" si="22"/>
        <v>0</v>
      </c>
      <c r="AM64" s="2">
        <f t="shared" si="22"/>
        <v>0</v>
      </c>
      <c r="AN64" s="2">
        <f t="shared" si="22"/>
        <v>5.884707766212971E-2</v>
      </c>
      <c r="AO64" s="2">
        <f t="shared" si="22"/>
        <v>-3.8300232227652442E-2</v>
      </c>
      <c r="AP64" s="2">
        <f t="shared" si="22"/>
        <v>-3.9221658295283568E-2</v>
      </c>
      <c r="AQ64" s="2">
        <f t="shared" si="22"/>
        <v>-1.8864209137207322E-2</v>
      </c>
      <c r="AR64" s="2">
        <f t="shared" si="22"/>
        <v>-2.7867383166377602E-2</v>
      </c>
      <c r="AS64" s="2">
        <f t="shared" si="22"/>
        <v>0</v>
      </c>
      <c r="AT64" s="2">
        <f t="shared" si="22"/>
        <v>-254984</v>
      </c>
      <c r="AU64" s="2">
        <f t="shared" si="22"/>
        <v>-853508</v>
      </c>
      <c r="AV64" s="2">
        <f t="shared" si="22"/>
        <v>-729899781</v>
      </c>
      <c r="AW64" s="2">
        <f t="shared" si="22"/>
        <v>-90265839</v>
      </c>
      <c r="AX64" s="2"/>
      <c r="AY64" s="2"/>
      <c r="AZ64" s="2">
        <f t="shared" si="22"/>
        <v>0</v>
      </c>
      <c r="BA64" s="2">
        <f t="shared" si="22"/>
        <v>0</v>
      </c>
      <c r="BB64" s="2">
        <f t="shared" si="22"/>
        <v>0</v>
      </c>
      <c r="BC64" s="2">
        <f t="shared" si="22"/>
        <v>0</v>
      </c>
      <c r="BD64" s="2">
        <f t="shared" si="22"/>
        <v>0</v>
      </c>
      <c r="BE64" s="2">
        <f t="shared" si="22"/>
        <v>0</v>
      </c>
      <c r="BF64" s="2">
        <f t="shared" si="22"/>
        <v>0</v>
      </c>
      <c r="BG64" s="2"/>
      <c r="BH64" s="2"/>
      <c r="BI64" s="2">
        <f t="shared" si="22"/>
        <v>0.15782266347141394</v>
      </c>
      <c r="BJ64" s="2">
        <f t="shared" si="22"/>
        <v>4.1672578435456353E-2</v>
      </c>
      <c r="BK64" s="2">
        <f t="shared" si="22"/>
        <v>2.729740135788794E-2</v>
      </c>
      <c r="BL64" s="2">
        <f t="shared" si="22"/>
        <v>-7.5798592311857593E-3</v>
      </c>
      <c r="BM64" s="2">
        <f t="shared" si="22"/>
        <v>0</v>
      </c>
      <c r="BN64" s="2">
        <f t="shared" si="22"/>
        <v>0</v>
      </c>
      <c r="BO64" s="2">
        <f t="shared" si="22"/>
        <v>0</v>
      </c>
      <c r="BP64" s="14">
        <f t="shared" ref="BP64:CA64" si="23">BP14/BP39-1</f>
        <v>0</v>
      </c>
      <c r="BQ64" s="2">
        <f t="shared" si="23"/>
        <v>0</v>
      </c>
      <c r="BR64" s="2">
        <f t="shared" si="23"/>
        <v>0</v>
      </c>
      <c r="BS64" s="2">
        <f t="shared" si="23"/>
        <v>0</v>
      </c>
      <c r="BT64" s="2"/>
      <c r="BU64" s="2"/>
      <c r="BV64" s="2">
        <f t="shared" si="23"/>
        <v>0</v>
      </c>
      <c r="BW64" s="2">
        <f t="shared" si="23"/>
        <v>0</v>
      </c>
      <c r="BX64" s="2">
        <f t="shared" si="23"/>
        <v>1.1764705882352899E-2</v>
      </c>
      <c r="BY64" s="2">
        <f t="shared" si="23"/>
        <v>5.1724137931034475E-2</v>
      </c>
      <c r="BZ64" s="2">
        <f t="shared" si="23"/>
        <v>9.5890322539002204E-2</v>
      </c>
      <c r="CA64" s="2">
        <f t="shared" si="23"/>
        <v>9.8308403816507628E-2</v>
      </c>
      <c r="CB64" t="s">
        <v>65</v>
      </c>
    </row>
    <row r="65" spans="1:80">
      <c r="A65" t="s">
        <v>57</v>
      </c>
      <c r="B65" t="s">
        <v>88</v>
      </c>
      <c r="C65" t="s">
        <v>76</v>
      </c>
      <c r="D65" s="2">
        <f t="shared" ref="D65:BO65" si="24">D15/D40-1</f>
        <v>5.5147397664283559E-2</v>
      </c>
      <c r="E65" s="2"/>
      <c r="F65" s="2">
        <f t="shared" si="24"/>
        <v>0</v>
      </c>
      <c r="G65" s="2">
        <f t="shared" si="24"/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24"/>
        <v>-1.3786478319784634E-2</v>
      </c>
      <c r="T65" s="2">
        <f t="shared" si="24"/>
        <v>0</v>
      </c>
      <c r="U65" s="2">
        <f t="shared" si="24"/>
        <v>0</v>
      </c>
      <c r="V65" s="2">
        <f t="shared" si="24"/>
        <v>0</v>
      </c>
      <c r="W65" s="2">
        <f t="shared" si="24"/>
        <v>0</v>
      </c>
      <c r="X65" s="2">
        <f t="shared" si="24"/>
        <v>0</v>
      </c>
      <c r="Y65" s="2">
        <f t="shared" si="24"/>
        <v>0</v>
      </c>
      <c r="Z65" s="2">
        <f t="shared" si="24"/>
        <v>0</v>
      </c>
      <c r="AA65" s="2">
        <f t="shared" si="24"/>
        <v>0</v>
      </c>
      <c r="AB65" s="2">
        <f t="shared" si="24"/>
        <v>0</v>
      </c>
      <c r="AC65" s="2">
        <f t="shared" si="24"/>
        <v>0</v>
      </c>
      <c r="AD65" s="2"/>
      <c r="AE65" s="2"/>
      <c r="AF65" s="2">
        <f t="shared" si="24"/>
        <v>2.4003840614498229E-2</v>
      </c>
      <c r="AG65" s="2">
        <f t="shared" si="24"/>
        <v>0</v>
      </c>
      <c r="AH65" s="2">
        <f t="shared" si="24"/>
        <v>5.4606460667997014E-2</v>
      </c>
      <c r="AI65" s="2">
        <f t="shared" si="24"/>
        <v>-2.4647887323943629E-2</v>
      </c>
      <c r="AJ65" s="2">
        <f t="shared" si="24"/>
        <v>0</v>
      </c>
      <c r="AK65" s="2">
        <f t="shared" si="24"/>
        <v>0</v>
      </c>
      <c r="AL65" s="2">
        <f t="shared" si="24"/>
        <v>0</v>
      </c>
      <c r="AM65" s="2">
        <f t="shared" si="24"/>
        <v>0</v>
      </c>
      <c r="AN65" s="2">
        <f t="shared" si="24"/>
        <v>0.11539818844841765</v>
      </c>
      <c r="AO65" s="2">
        <f t="shared" si="24"/>
        <v>2.3709218874085281E-2</v>
      </c>
      <c r="AP65" s="2">
        <f t="shared" si="24"/>
        <v>2.3527790391346448E-2</v>
      </c>
      <c r="AQ65" s="2">
        <f t="shared" si="24"/>
        <v>5.3147641457808925E-2</v>
      </c>
      <c r="AR65" s="2">
        <f t="shared" si="24"/>
        <v>4.3093749216854826E-2</v>
      </c>
      <c r="AS65" s="2">
        <f t="shared" si="24"/>
        <v>0</v>
      </c>
      <c r="AT65" s="2">
        <f t="shared" si="24"/>
        <v>-292723</v>
      </c>
      <c r="AU65" s="2">
        <f t="shared" si="24"/>
        <v>-893393</v>
      </c>
      <c r="AV65" s="2">
        <f t="shared" si="24"/>
        <v>-750983860</v>
      </c>
      <c r="AW65" s="2">
        <f t="shared" si="24"/>
        <v>-117407044</v>
      </c>
      <c r="AX65" s="2"/>
      <c r="AY65" s="2"/>
      <c r="AZ65" s="2">
        <f t="shared" si="24"/>
        <v>0</v>
      </c>
      <c r="BA65" s="2">
        <f t="shared" si="24"/>
        <v>0</v>
      </c>
      <c r="BB65" s="2">
        <f t="shared" si="24"/>
        <v>0</v>
      </c>
      <c r="BC65" s="2">
        <f t="shared" si="24"/>
        <v>0</v>
      </c>
      <c r="BD65" s="2">
        <f t="shared" si="24"/>
        <v>0</v>
      </c>
      <c r="BE65" s="2">
        <f t="shared" si="24"/>
        <v>0</v>
      </c>
      <c r="BF65" s="2">
        <f t="shared" si="24"/>
        <v>0</v>
      </c>
      <c r="BG65" s="2"/>
      <c r="BH65" s="2"/>
      <c r="BI65" s="2">
        <f t="shared" si="24"/>
        <v>6.9320556603293948E-3</v>
      </c>
      <c r="BJ65" s="2">
        <f t="shared" si="24"/>
        <v>3.9867569531763847E-2</v>
      </c>
      <c r="BK65" s="2">
        <f t="shared" si="24"/>
        <v>3.7566962310514596E-2</v>
      </c>
      <c r="BL65" s="2">
        <f t="shared" si="24"/>
        <v>9.6273608984175363E-2</v>
      </c>
      <c r="BM65" s="2">
        <f t="shared" si="24"/>
        <v>0</v>
      </c>
      <c r="BN65" s="2">
        <f t="shared" si="24"/>
        <v>0</v>
      </c>
      <c r="BO65" s="2">
        <f t="shared" si="24"/>
        <v>0</v>
      </c>
      <c r="BP65" s="14">
        <f t="shared" ref="BP65:CA65" si="25">BP15/BP40-1</f>
        <v>0</v>
      </c>
      <c r="BQ65" s="2">
        <f t="shared" si="25"/>
        <v>0</v>
      </c>
      <c r="BR65" s="2">
        <f t="shared" si="25"/>
        <v>0</v>
      </c>
      <c r="BS65" s="2">
        <f t="shared" si="25"/>
        <v>0</v>
      </c>
      <c r="BT65" s="2"/>
      <c r="BU65" s="2"/>
      <c r="BV65" s="2">
        <f t="shared" si="25"/>
        <v>0</v>
      </c>
      <c r="BW65" s="2">
        <f t="shared" si="25"/>
        <v>0</v>
      </c>
      <c r="BX65" s="2">
        <f t="shared" si="25"/>
        <v>-3.125E-2</v>
      </c>
      <c r="BY65" s="2">
        <f t="shared" si="25"/>
        <v>-3.7735849056603765E-2</v>
      </c>
      <c r="BZ65" s="2">
        <f t="shared" si="25"/>
        <v>-7.2630467130786025E-2</v>
      </c>
      <c r="CA65" s="2">
        <f t="shared" si="25"/>
        <v>-7.3505426148599673E-2</v>
      </c>
      <c r="CB65" t="s">
        <v>60</v>
      </c>
    </row>
    <row r="66" spans="1:80">
      <c r="A66" t="s">
        <v>57</v>
      </c>
      <c r="B66" t="s">
        <v>89</v>
      </c>
      <c r="C66" t="s">
        <v>90</v>
      </c>
      <c r="D66" s="2">
        <f t="shared" ref="D66:BO66" si="26">D16/D41-1</f>
        <v>5.3396394543834491E-2</v>
      </c>
      <c r="E66" s="2"/>
      <c r="F66" s="2">
        <f t="shared" si="26"/>
        <v>0</v>
      </c>
      <c r="G66" s="2">
        <f t="shared" si="26"/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26"/>
        <v>-1.2096888034318853E-2</v>
      </c>
      <c r="T66" s="2">
        <f t="shared" si="26"/>
        <v>0</v>
      </c>
      <c r="U66" s="2">
        <f t="shared" si="26"/>
        <v>0</v>
      </c>
      <c r="V66" s="2">
        <f t="shared" si="26"/>
        <v>0</v>
      </c>
      <c r="W66" s="2">
        <f t="shared" si="26"/>
        <v>0</v>
      </c>
      <c r="X66" s="2">
        <f t="shared" si="26"/>
        <v>0</v>
      </c>
      <c r="Y66" s="2">
        <f t="shared" si="26"/>
        <v>0</v>
      </c>
      <c r="Z66" s="2">
        <f t="shared" si="26"/>
        <v>0</v>
      </c>
      <c r="AA66" s="2">
        <f t="shared" si="26"/>
        <v>0</v>
      </c>
      <c r="AB66" s="2">
        <f t="shared" si="26"/>
        <v>0</v>
      </c>
      <c r="AC66" s="2">
        <f t="shared" si="26"/>
        <v>0</v>
      </c>
      <c r="AD66" s="2"/>
      <c r="AE66" s="2"/>
      <c r="AF66" s="2">
        <f t="shared" si="26"/>
        <v>4.0545357333808596E-2</v>
      </c>
      <c r="AG66" s="2">
        <f t="shared" si="26"/>
        <v>0</v>
      </c>
      <c r="AH66" s="2">
        <f t="shared" si="26"/>
        <v>0.18614864864864855</v>
      </c>
      <c r="AI66" s="2">
        <f t="shared" si="26"/>
        <v>0.14285714285714279</v>
      </c>
      <c r="AJ66" s="2">
        <f t="shared" si="26"/>
        <v>0</v>
      </c>
      <c r="AK66" s="2">
        <f t="shared" si="26"/>
        <v>0</v>
      </c>
      <c r="AL66" s="2">
        <f t="shared" si="26"/>
        <v>0</v>
      </c>
      <c r="AM66" s="2">
        <f t="shared" si="26"/>
        <v>0</v>
      </c>
      <c r="AN66" s="2">
        <f t="shared" si="26"/>
        <v>-1.2710981454469694E-2</v>
      </c>
      <c r="AO66" s="2">
        <f t="shared" si="26"/>
        <v>0.16024411350006962</v>
      </c>
      <c r="AP66" s="2">
        <f t="shared" si="26"/>
        <v>0.18390014317914405</v>
      </c>
      <c r="AQ66" s="2">
        <f t="shared" si="26"/>
        <v>8.744730395339384E-2</v>
      </c>
      <c r="AR66" s="2">
        <f t="shared" si="26"/>
        <v>8.5685121300081546E-2</v>
      </c>
      <c r="AS66" s="2">
        <f t="shared" si="26"/>
        <v>0</v>
      </c>
      <c r="AT66" s="2">
        <f t="shared" si="26"/>
        <v>-109525</v>
      </c>
      <c r="AU66" s="2">
        <f t="shared" si="26"/>
        <v>-188426</v>
      </c>
      <c r="AV66" s="2">
        <f t="shared" si="26"/>
        <v>-252530787</v>
      </c>
      <c r="AW66" s="2">
        <f t="shared" si="26"/>
        <v>-47750850</v>
      </c>
      <c r="AX66" s="2"/>
      <c r="AY66" s="2"/>
      <c r="AZ66" s="2">
        <f t="shared" si="26"/>
        <v>0</v>
      </c>
      <c r="BA66" s="2">
        <f t="shared" si="26"/>
        <v>0</v>
      </c>
      <c r="BB66" s="2">
        <f t="shared" si="26"/>
        <v>0</v>
      </c>
      <c r="BC66" s="2">
        <f t="shared" si="26"/>
        <v>0</v>
      </c>
      <c r="BD66" s="2">
        <f t="shared" si="26"/>
        <v>0</v>
      </c>
      <c r="BE66" s="2">
        <f t="shared" si="26"/>
        <v>0</v>
      </c>
      <c r="BF66" s="2">
        <f t="shared" si="26"/>
        <v>0</v>
      </c>
      <c r="BG66" s="2"/>
      <c r="BH66" s="2"/>
      <c r="BI66" s="2">
        <f t="shared" si="26"/>
        <v>8.0246913580247048E-2</v>
      </c>
      <c r="BJ66" s="2">
        <f t="shared" si="26"/>
        <v>9.3235881158311162E-2</v>
      </c>
      <c r="BK66" s="2">
        <f t="shared" si="26"/>
        <v>9.2903513435983021E-2</v>
      </c>
      <c r="BL66" s="2">
        <f t="shared" si="26"/>
        <v>-2.3654513888888951E-2</v>
      </c>
      <c r="BM66" s="2">
        <f t="shared" si="26"/>
        <v>0</v>
      </c>
      <c r="BN66" s="2">
        <f t="shared" si="26"/>
        <v>0</v>
      </c>
      <c r="BO66" s="2">
        <f t="shared" si="26"/>
        <v>0</v>
      </c>
      <c r="BP66" s="14">
        <f t="shared" ref="BP66:CA66" si="27">BP16/BP41-1</f>
        <v>0</v>
      </c>
      <c r="BQ66" s="2">
        <f t="shared" si="27"/>
        <v>0</v>
      </c>
      <c r="BR66" s="2">
        <f t="shared" si="27"/>
        <v>0</v>
      </c>
      <c r="BS66" s="2">
        <f t="shared" si="27"/>
        <v>0</v>
      </c>
      <c r="BT66" s="2"/>
      <c r="BU66" s="2"/>
      <c r="BV66" s="2">
        <f t="shared" si="27"/>
        <v>0</v>
      </c>
      <c r="BW66" s="2">
        <f t="shared" si="27"/>
        <v>0</v>
      </c>
      <c r="BX66" s="2">
        <f t="shared" si="27"/>
        <v>-0.14761904761904765</v>
      </c>
      <c r="BY66" s="2">
        <f t="shared" si="27"/>
        <v>-8.5561497326203328E-2</v>
      </c>
      <c r="BZ66" s="2">
        <f t="shared" si="27"/>
        <v>-3.5780906570563875E-3</v>
      </c>
      <c r="CA66" s="2">
        <f t="shared" si="27"/>
        <v>-5.1120330880931597E-3</v>
      </c>
      <c r="CB66" t="s">
        <v>100</v>
      </c>
    </row>
    <row r="67" spans="1:80">
      <c r="A67" t="s">
        <v>57</v>
      </c>
      <c r="B67" t="s">
        <v>92</v>
      </c>
      <c r="C67" t="s">
        <v>82</v>
      </c>
      <c r="D67" s="2">
        <f t="shared" ref="D67:BO67" si="28">D17/D42-1</f>
        <v>6.9639448845661089E-2</v>
      </c>
      <c r="E67" s="2"/>
      <c r="F67" s="2">
        <f t="shared" si="28"/>
        <v>0</v>
      </c>
      <c r="G67" s="2">
        <f t="shared" si="28"/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si="28"/>
        <v>-5.7509440501375408E-3</v>
      </c>
      <c r="T67" s="2">
        <f t="shared" si="28"/>
        <v>0</v>
      </c>
      <c r="U67" s="2">
        <f t="shared" si="28"/>
        <v>0</v>
      </c>
      <c r="V67" s="2">
        <f t="shared" si="28"/>
        <v>0</v>
      </c>
      <c r="W67" s="2">
        <f t="shared" si="28"/>
        <v>0</v>
      </c>
      <c r="X67" s="2">
        <f t="shared" si="28"/>
        <v>0</v>
      </c>
      <c r="Y67" s="2">
        <f t="shared" si="28"/>
        <v>0</v>
      </c>
      <c r="Z67" s="2">
        <f t="shared" si="28"/>
        <v>0</v>
      </c>
      <c r="AA67" s="2">
        <f t="shared" si="28"/>
        <v>0</v>
      </c>
      <c r="AB67" s="2">
        <f t="shared" si="28"/>
        <v>0</v>
      </c>
      <c r="AC67" s="2">
        <f t="shared" si="28"/>
        <v>0</v>
      </c>
      <c r="AD67" s="2"/>
      <c r="AE67" s="2"/>
      <c r="AF67" s="2">
        <f t="shared" si="28"/>
        <v>3.2304810377125071E-2</v>
      </c>
      <c r="AG67" s="2">
        <f t="shared" si="28"/>
        <v>0</v>
      </c>
      <c r="AH67" s="2">
        <f t="shared" si="28"/>
        <v>7.3859211960753957E-2</v>
      </c>
      <c r="AI67" s="2">
        <f t="shared" si="28"/>
        <v>4.6875E-2</v>
      </c>
      <c r="AJ67" s="2">
        <f t="shared" si="28"/>
        <v>0</v>
      </c>
      <c r="AK67" s="2">
        <f t="shared" si="28"/>
        <v>0</v>
      </c>
      <c r="AL67" s="2">
        <f t="shared" si="28"/>
        <v>0</v>
      </c>
      <c r="AM67" s="2">
        <f t="shared" si="28"/>
        <v>0</v>
      </c>
      <c r="AN67" s="2">
        <f t="shared" si="28"/>
        <v>0.1223021582733812</v>
      </c>
      <c r="AO67" s="2">
        <f t="shared" si="28"/>
        <v>1.0656459663125339E-2</v>
      </c>
      <c r="AP67" s="2">
        <f t="shared" si="28"/>
        <v>4.4918545840668678E-3</v>
      </c>
      <c r="AQ67" s="2">
        <f t="shared" si="28"/>
        <v>3.214706342957796E-2</v>
      </c>
      <c r="AR67" s="2">
        <f t="shared" si="28"/>
        <v>1.5036981082858336E-2</v>
      </c>
      <c r="AS67" s="2">
        <f t="shared" si="28"/>
        <v>0</v>
      </c>
      <c r="AT67" s="2">
        <f t="shared" si="28"/>
        <v>-219397</v>
      </c>
      <c r="AU67" s="2">
        <f t="shared" si="28"/>
        <v>-759285</v>
      </c>
      <c r="AV67" s="2">
        <f t="shared" si="28"/>
        <v>-488601825</v>
      </c>
      <c r="AW67" s="2">
        <f t="shared" si="28"/>
        <v>-50985086</v>
      </c>
      <c r="AX67" s="2"/>
      <c r="AY67" s="2"/>
      <c r="AZ67" s="2">
        <f t="shared" si="28"/>
        <v>0</v>
      </c>
      <c r="BA67" s="2">
        <f t="shared" si="28"/>
        <v>0</v>
      </c>
      <c r="BB67" s="2">
        <f t="shared" si="28"/>
        <v>0</v>
      </c>
      <c r="BC67" s="2">
        <f t="shared" si="28"/>
        <v>0</v>
      </c>
      <c r="BD67" s="2">
        <f t="shared" si="28"/>
        <v>0</v>
      </c>
      <c r="BE67" s="2">
        <f t="shared" si="28"/>
        <v>0</v>
      </c>
      <c r="BF67" s="2">
        <f t="shared" si="28"/>
        <v>0</v>
      </c>
      <c r="BG67" s="2"/>
      <c r="BH67" s="2"/>
      <c r="BI67" s="2">
        <f t="shared" si="28"/>
        <v>0.14392523364485976</v>
      </c>
      <c r="BJ67" s="2">
        <f t="shared" si="28"/>
        <v>9.4324665733276802E-2</v>
      </c>
      <c r="BK67" s="2">
        <f t="shared" si="28"/>
        <v>7.4487109826284703E-2</v>
      </c>
      <c r="BL67" s="2">
        <f t="shared" si="28"/>
        <v>0.21260861527084485</v>
      </c>
      <c r="BM67" s="2">
        <f t="shared" si="28"/>
        <v>0</v>
      </c>
      <c r="BN67" s="2">
        <f t="shared" si="28"/>
        <v>0</v>
      </c>
      <c r="BO67" s="2">
        <f t="shared" si="28"/>
        <v>0</v>
      </c>
      <c r="BP67" s="14">
        <f t="shared" ref="BP67:CA67" si="29">BP17/BP42-1</f>
        <v>0</v>
      </c>
      <c r="BQ67" s="2">
        <f t="shared" si="29"/>
        <v>0</v>
      </c>
      <c r="BR67" s="2">
        <f t="shared" si="29"/>
        <v>0</v>
      </c>
      <c r="BS67" s="2">
        <f t="shared" si="29"/>
        <v>0</v>
      </c>
      <c r="BT67" s="2"/>
      <c r="BU67" s="2"/>
      <c r="BV67" s="2">
        <f t="shared" si="29"/>
        <v>0</v>
      </c>
      <c r="BW67" s="2">
        <f t="shared" si="29"/>
        <v>0</v>
      </c>
      <c r="BX67" s="2">
        <f t="shared" si="29"/>
        <v>-5.2631578947368252E-2</v>
      </c>
      <c r="BY67" s="2">
        <f t="shared" si="29"/>
        <v>9.3333333333333268E-2</v>
      </c>
      <c r="BZ67" s="2">
        <f t="shared" si="29"/>
        <v>-1.3072489650133856E-2</v>
      </c>
      <c r="CA67" s="2">
        <f t="shared" si="29"/>
        <v>-1.6662636939768549E-2</v>
      </c>
      <c r="CB67" t="s">
        <v>60</v>
      </c>
    </row>
    <row r="68" spans="1:80">
      <c r="A68" t="s">
        <v>57</v>
      </c>
      <c r="B68" t="s">
        <v>93</v>
      </c>
      <c r="C68" t="s">
        <v>67</v>
      </c>
      <c r="D68" s="2">
        <f t="shared" ref="D68:BO68" si="30">D18/D43-1</f>
        <v>5.4449036056967381E-2</v>
      </c>
      <c r="E68" s="2"/>
      <c r="F68" s="2">
        <f t="shared" si="30"/>
        <v>0</v>
      </c>
      <c r="G68" s="2">
        <f t="shared" si="30"/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30"/>
        <v>-1.2410261775593678E-2</v>
      </c>
      <c r="T68" s="2">
        <f t="shared" si="30"/>
        <v>0</v>
      </c>
      <c r="U68" s="2">
        <f t="shared" si="30"/>
        <v>0</v>
      </c>
      <c r="V68" s="2">
        <f t="shared" si="30"/>
        <v>0</v>
      </c>
      <c r="W68" s="2">
        <f t="shared" si="30"/>
        <v>0</v>
      </c>
      <c r="X68" s="2">
        <f t="shared" si="30"/>
        <v>0</v>
      </c>
      <c r="Y68" s="2">
        <f t="shared" si="30"/>
        <v>0</v>
      </c>
      <c r="Z68" s="2">
        <f t="shared" si="30"/>
        <v>0</v>
      </c>
      <c r="AA68" s="2">
        <f t="shared" si="30"/>
        <v>0</v>
      </c>
      <c r="AB68" s="2">
        <f t="shared" si="30"/>
        <v>0</v>
      </c>
      <c r="AC68" s="2">
        <f t="shared" si="30"/>
        <v>0</v>
      </c>
      <c r="AD68" s="2"/>
      <c r="AE68" s="2"/>
      <c r="AF68" s="2">
        <f t="shared" si="30"/>
        <v>5.7927507227040431E-2</v>
      </c>
      <c r="AG68" s="2">
        <f t="shared" si="30"/>
        <v>0</v>
      </c>
      <c r="AH68" s="2">
        <f t="shared" si="30"/>
        <v>0.13221895401391781</v>
      </c>
      <c r="AI68" s="2">
        <f t="shared" si="30"/>
        <v>-2.7522935779816571E-2</v>
      </c>
      <c r="AJ68" s="2">
        <f t="shared" si="30"/>
        <v>0</v>
      </c>
      <c r="AK68" s="2">
        <f t="shared" si="30"/>
        <v>0</v>
      </c>
      <c r="AL68" s="2">
        <f t="shared" si="30"/>
        <v>0</v>
      </c>
      <c r="AM68" s="2">
        <f t="shared" si="30"/>
        <v>0</v>
      </c>
      <c r="AN68" s="2">
        <f t="shared" si="30"/>
        <v>-2.2587268993839893E-2</v>
      </c>
      <c r="AO68" s="2">
        <f t="shared" si="30"/>
        <v>-4.8052519621506695E-2</v>
      </c>
      <c r="AP68" s="2">
        <f t="shared" si="30"/>
        <v>-5.8179470271458422E-2</v>
      </c>
      <c r="AQ68" s="2">
        <f t="shared" si="30"/>
        <v>0.12169820408724963</v>
      </c>
      <c r="AR68" s="2">
        <f t="shared" si="30"/>
        <v>6.734939799703632E-2</v>
      </c>
      <c r="AS68" s="2">
        <f t="shared" si="30"/>
        <v>0</v>
      </c>
      <c r="AT68" s="2">
        <f t="shared" si="30"/>
        <v>-141823</v>
      </c>
      <c r="AU68" s="2">
        <f t="shared" si="30"/>
        <v>-221883</v>
      </c>
      <c r="AV68" s="2">
        <f t="shared" si="30"/>
        <v>-168408579</v>
      </c>
      <c r="AW68" s="2">
        <f t="shared" si="30"/>
        <v>-19927261</v>
      </c>
      <c r="AX68" s="2"/>
      <c r="AY68" s="2"/>
      <c r="AZ68" s="2">
        <f t="shared" si="30"/>
        <v>0</v>
      </c>
      <c r="BA68" s="2">
        <f t="shared" si="30"/>
        <v>0</v>
      </c>
      <c r="BB68" s="2">
        <f t="shared" si="30"/>
        <v>0</v>
      </c>
      <c r="BC68" s="2">
        <f t="shared" si="30"/>
        <v>0</v>
      </c>
      <c r="BD68" s="2">
        <f t="shared" si="30"/>
        <v>0</v>
      </c>
      <c r="BE68" s="2">
        <f t="shared" si="30"/>
        <v>0</v>
      </c>
      <c r="BF68" s="2">
        <f t="shared" si="30"/>
        <v>0</v>
      </c>
      <c r="BG68" s="2"/>
      <c r="BH68" s="2"/>
      <c r="BI68" s="2">
        <f t="shared" si="30"/>
        <v>0.10278080697928038</v>
      </c>
      <c r="BJ68" s="2">
        <f t="shared" si="30"/>
        <v>0.15189427085064056</v>
      </c>
      <c r="BK68" s="2">
        <f t="shared" si="30"/>
        <v>0.11012522727626783</v>
      </c>
      <c r="BL68" s="2">
        <f t="shared" si="30"/>
        <v>-6.6040504842967973E-4</v>
      </c>
      <c r="BM68" s="2">
        <f t="shared" si="30"/>
        <v>0</v>
      </c>
      <c r="BN68" s="2">
        <f t="shared" si="30"/>
        <v>0</v>
      </c>
      <c r="BO68" s="2">
        <f t="shared" si="30"/>
        <v>0</v>
      </c>
      <c r="BP68" s="14">
        <f t="shared" ref="BP68:CA68" si="31">BP18/BP43-1</f>
        <v>0</v>
      </c>
      <c r="BQ68" s="2">
        <f t="shared" si="31"/>
        <v>0</v>
      </c>
      <c r="BR68" s="2">
        <f t="shared" si="31"/>
        <v>0</v>
      </c>
      <c r="BS68" s="2">
        <f t="shared" si="31"/>
        <v>0</v>
      </c>
      <c r="BT68" s="2"/>
      <c r="BU68" s="2"/>
      <c r="BV68" s="2">
        <f t="shared" si="31"/>
        <v>0</v>
      </c>
      <c r="BW68" s="2">
        <f t="shared" si="31"/>
        <v>0</v>
      </c>
      <c r="BX68" s="2">
        <f t="shared" si="31"/>
        <v>0.29032258064516148</v>
      </c>
      <c r="BY68" s="2">
        <f t="shared" si="31"/>
        <v>0.39583333333333348</v>
      </c>
      <c r="BZ68" s="2">
        <f t="shared" si="31"/>
        <v>0.44265458542052816</v>
      </c>
      <c r="CA68" s="2">
        <f t="shared" si="31"/>
        <v>0.44872404058473303</v>
      </c>
      <c r="CB68" t="s">
        <v>60</v>
      </c>
    </row>
    <row r="69" spans="1:80">
      <c r="A69" t="s">
        <v>57</v>
      </c>
      <c r="B69" t="s">
        <v>94</v>
      </c>
      <c r="C69" t="s">
        <v>95</v>
      </c>
      <c r="D69" s="2">
        <f t="shared" ref="D69:BO69" si="32">D19/D44-1</f>
        <v>1.4423717925408752E-2</v>
      </c>
      <c r="E69" s="2"/>
      <c r="F69" s="2">
        <f t="shared" si="32"/>
        <v>0</v>
      </c>
      <c r="G69" s="2">
        <f t="shared" si="32"/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32"/>
        <v>-9.9695312903451683E-3</v>
      </c>
      <c r="T69" s="2">
        <f t="shared" si="32"/>
        <v>0</v>
      </c>
      <c r="U69" s="2">
        <f t="shared" si="32"/>
        <v>0</v>
      </c>
      <c r="V69" s="2">
        <f t="shared" si="32"/>
        <v>0</v>
      </c>
      <c r="W69" s="2">
        <f t="shared" si="32"/>
        <v>0</v>
      </c>
      <c r="X69" s="2">
        <f t="shared" si="32"/>
        <v>0</v>
      </c>
      <c r="Y69" s="2">
        <f t="shared" si="32"/>
        <v>0</v>
      </c>
      <c r="Z69" s="2">
        <f t="shared" si="32"/>
        <v>0</v>
      </c>
      <c r="AA69" s="2">
        <f t="shared" si="32"/>
        <v>0</v>
      </c>
      <c r="AB69" s="2">
        <f t="shared" si="32"/>
        <v>0</v>
      </c>
      <c r="AC69" s="2">
        <f t="shared" si="32"/>
        <v>0</v>
      </c>
      <c r="AD69" s="2"/>
      <c r="AE69" s="2"/>
      <c r="AF69" s="2">
        <f t="shared" si="32"/>
        <v>3.485273013052681E-2</v>
      </c>
      <c r="AG69" s="2">
        <f t="shared" si="32"/>
        <v>0</v>
      </c>
      <c r="AH69" s="2">
        <f t="shared" si="32"/>
        <v>-1.1775962316920574E-2</v>
      </c>
      <c r="AI69" s="2">
        <f t="shared" si="32"/>
        <v>-4.2553191489361653E-2</v>
      </c>
      <c r="AJ69" s="2">
        <f t="shared" si="32"/>
        <v>0</v>
      </c>
      <c r="AK69" s="2">
        <f t="shared" si="32"/>
        <v>0</v>
      </c>
      <c r="AL69" s="2">
        <f t="shared" si="32"/>
        <v>0</v>
      </c>
      <c r="AM69" s="2">
        <f t="shared" si="32"/>
        <v>0</v>
      </c>
      <c r="AN69" s="2">
        <f t="shared" si="32"/>
        <v>-2.5543803632009587E-2</v>
      </c>
      <c r="AO69" s="2">
        <f t="shared" si="32"/>
        <v>-4.4094177642440835E-3</v>
      </c>
      <c r="AP69" s="2">
        <f t="shared" si="32"/>
        <v>-2.8784160392662517E-2</v>
      </c>
      <c r="AQ69" s="2">
        <f t="shared" si="32"/>
        <v>2.3574909213170736E-2</v>
      </c>
      <c r="AR69" s="2">
        <f t="shared" si="32"/>
        <v>-1.9078443374960119E-2</v>
      </c>
      <c r="AS69" s="2">
        <f t="shared" si="32"/>
        <v>0</v>
      </c>
      <c r="AT69" s="2">
        <f t="shared" si="32"/>
        <v>-150761</v>
      </c>
      <c r="AU69" s="2">
        <f t="shared" si="32"/>
        <v>-330348</v>
      </c>
      <c r="AV69" s="2">
        <f t="shared" si="32"/>
        <v>-497821577</v>
      </c>
      <c r="AW69" s="2">
        <f t="shared" si="32"/>
        <v>-105409220</v>
      </c>
      <c r="AX69" s="2"/>
      <c r="AY69" s="2"/>
      <c r="AZ69" s="2">
        <f t="shared" si="32"/>
        <v>0</v>
      </c>
      <c r="BA69" s="2">
        <f t="shared" si="32"/>
        <v>0</v>
      </c>
      <c r="BB69" s="2">
        <f t="shared" si="32"/>
        <v>0</v>
      </c>
      <c r="BC69" s="2">
        <f t="shared" si="32"/>
        <v>0</v>
      </c>
      <c r="BD69" s="2">
        <f t="shared" si="32"/>
        <v>0</v>
      </c>
      <c r="BE69" s="2">
        <f t="shared" si="32"/>
        <v>0</v>
      </c>
      <c r="BF69" s="2">
        <f t="shared" si="32"/>
        <v>0</v>
      </c>
      <c r="BG69" s="2"/>
      <c r="BH69" s="2"/>
      <c r="BI69" s="2">
        <f t="shared" si="32"/>
        <v>4.4437473860309495E-2</v>
      </c>
      <c r="BJ69" s="2">
        <f t="shared" si="32"/>
        <v>6.2238142676473318E-2</v>
      </c>
      <c r="BK69" s="2">
        <f t="shared" si="32"/>
        <v>2.6795940431765031E-2</v>
      </c>
      <c r="BL69" s="2">
        <f t="shared" si="32"/>
        <v>1.3949049262167446E-3</v>
      </c>
      <c r="BM69" s="2">
        <f t="shared" si="32"/>
        <v>0</v>
      </c>
      <c r="BN69" s="2">
        <f t="shared" si="32"/>
        <v>0</v>
      </c>
      <c r="BO69" s="2">
        <f t="shared" si="32"/>
        <v>0</v>
      </c>
      <c r="BP69" s="14">
        <f t="shared" ref="BP69:CA69" si="33">BP19/BP44-1</f>
        <v>0</v>
      </c>
      <c r="BQ69" s="2">
        <f t="shared" si="33"/>
        <v>0</v>
      </c>
      <c r="BR69" s="2">
        <f t="shared" si="33"/>
        <v>0</v>
      </c>
      <c r="BS69" s="2">
        <f t="shared" si="33"/>
        <v>0</v>
      </c>
      <c r="BT69" s="2"/>
      <c r="BU69" s="2"/>
      <c r="BV69" s="2">
        <f t="shared" si="33"/>
        <v>0</v>
      </c>
      <c r="BW69" s="2">
        <f t="shared" si="33"/>
        <v>0</v>
      </c>
      <c r="BX69" s="2">
        <f t="shared" si="33"/>
        <v>-5.2631578947368474E-2</v>
      </c>
      <c r="BY69" s="2">
        <f t="shared" si="33"/>
        <v>0.14285714285714279</v>
      </c>
      <c r="BZ69" s="2">
        <f t="shared" si="33"/>
        <v>0.13452617627567931</v>
      </c>
      <c r="CA69" s="2">
        <f t="shared" si="33"/>
        <v>0.13316664102169562</v>
      </c>
      <c r="CB69" t="s">
        <v>60</v>
      </c>
    </row>
    <row r="70" spans="1:80">
      <c r="A70" t="s">
        <v>57</v>
      </c>
      <c r="B70" t="s">
        <v>96</v>
      </c>
      <c r="C70" t="s">
        <v>76</v>
      </c>
      <c r="D70" s="2">
        <f t="shared" ref="D70:BO70" si="34">D20/D45-1</f>
        <v>5.2787652337884516E-2</v>
      </c>
      <c r="E70" s="2"/>
      <c r="F70" s="2">
        <f t="shared" si="34"/>
        <v>0</v>
      </c>
      <c r="G70" s="2">
        <f t="shared" si="34"/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34"/>
        <v>-9.8340089090728222E-3</v>
      </c>
      <c r="T70" s="2">
        <f t="shared" si="34"/>
        <v>0</v>
      </c>
      <c r="U70" s="2">
        <f t="shared" si="34"/>
        <v>0</v>
      </c>
      <c r="V70" s="2">
        <f t="shared" si="34"/>
        <v>0</v>
      </c>
      <c r="W70" s="2">
        <f t="shared" si="34"/>
        <v>0</v>
      </c>
      <c r="X70" s="2">
        <f t="shared" si="34"/>
        <v>0</v>
      </c>
      <c r="Y70" s="2">
        <f t="shared" si="34"/>
        <v>0</v>
      </c>
      <c r="Z70" s="2">
        <f t="shared" si="34"/>
        <v>0</v>
      </c>
      <c r="AA70" s="2">
        <f t="shared" si="34"/>
        <v>0</v>
      </c>
      <c r="AB70" s="2">
        <f t="shared" si="34"/>
        <v>0</v>
      </c>
      <c r="AC70" s="2">
        <f t="shared" si="34"/>
        <v>0</v>
      </c>
      <c r="AD70" s="2"/>
      <c r="AE70" s="2"/>
      <c r="AF70" s="2">
        <f t="shared" si="34"/>
        <v>3.1911046826975209E-2</v>
      </c>
      <c r="AG70" s="2">
        <f t="shared" si="34"/>
        <v>0</v>
      </c>
      <c r="AH70" s="2">
        <f t="shared" si="34"/>
        <v>5.9533978579964231E-2</v>
      </c>
      <c r="AI70" s="2">
        <f t="shared" si="34"/>
        <v>3.0694668820678839E-3</v>
      </c>
      <c r="AJ70" s="2">
        <f t="shared" si="34"/>
        <v>0</v>
      </c>
      <c r="AK70" s="2">
        <f t="shared" si="34"/>
        <v>0</v>
      </c>
      <c r="AL70" s="2">
        <f t="shared" si="34"/>
        <v>0</v>
      </c>
      <c r="AM70" s="2">
        <f t="shared" si="34"/>
        <v>0</v>
      </c>
      <c r="AN70" s="2">
        <f t="shared" si="34"/>
        <v>7.8471770404106023E-2</v>
      </c>
      <c r="AO70" s="2">
        <f t="shared" si="34"/>
        <v>8.98172501776624E-2</v>
      </c>
      <c r="AP70" s="2">
        <f t="shared" si="34"/>
        <v>0.10381493304072409</v>
      </c>
      <c r="AQ70" s="2">
        <f t="shared" si="34"/>
        <v>0.11911248162915244</v>
      </c>
      <c r="AR70" s="2">
        <f t="shared" si="34"/>
        <v>0.13889307621841618</v>
      </c>
      <c r="AS70" s="2">
        <f t="shared" si="34"/>
        <v>0</v>
      </c>
      <c r="AT70" s="2">
        <f t="shared" si="34"/>
        <v>-1797802</v>
      </c>
      <c r="AU70" s="2">
        <f t="shared" si="34"/>
        <v>-3154901</v>
      </c>
      <c r="AV70" s="2">
        <f t="shared" si="34"/>
        <v>-6436318270</v>
      </c>
      <c r="AW70" s="2">
        <f t="shared" si="34"/>
        <v>-1448846050</v>
      </c>
      <c r="AX70" s="2"/>
      <c r="AY70" s="2"/>
      <c r="AZ70" s="2">
        <f t="shared" si="34"/>
        <v>0</v>
      </c>
      <c r="BA70" s="2">
        <f t="shared" si="34"/>
        <v>0</v>
      </c>
      <c r="BB70" s="2">
        <f t="shared" si="34"/>
        <v>0</v>
      </c>
      <c r="BC70" s="2">
        <f t="shared" si="34"/>
        <v>0</v>
      </c>
      <c r="BD70" s="2">
        <f t="shared" si="34"/>
        <v>0</v>
      </c>
      <c r="BE70" s="2">
        <f t="shared" si="34"/>
        <v>0</v>
      </c>
      <c r="BF70" s="2">
        <f t="shared" si="34"/>
        <v>0</v>
      </c>
      <c r="BG70" s="2"/>
      <c r="BH70" s="2"/>
      <c r="BI70" s="2">
        <f t="shared" si="34"/>
        <v>1.6593981570309113E-2</v>
      </c>
      <c r="BJ70" s="2">
        <f t="shared" si="34"/>
        <v>0.10487367425044836</v>
      </c>
      <c r="BK70" s="2">
        <f t="shared" si="34"/>
        <v>0.12177341100898387</v>
      </c>
      <c r="BL70" s="2">
        <f t="shared" si="34"/>
        <v>5.8235452761580708E-2</v>
      </c>
      <c r="BM70" s="2">
        <f t="shared" si="34"/>
        <v>0</v>
      </c>
      <c r="BN70" s="2">
        <f t="shared" si="34"/>
        <v>0</v>
      </c>
      <c r="BO70" s="2">
        <f t="shared" si="34"/>
        <v>0</v>
      </c>
      <c r="BP70" s="14">
        <f t="shared" ref="BP70:CA70" si="35">BP20/BP45-1</f>
        <v>0</v>
      </c>
      <c r="BQ70" s="2">
        <f t="shared" si="35"/>
        <v>0</v>
      </c>
      <c r="BR70" s="2">
        <f t="shared" si="35"/>
        <v>0</v>
      </c>
      <c r="BS70" s="2">
        <f t="shared" si="35"/>
        <v>0</v>
      </c>
      <c r="BT70" s="2"/>
      <c r="BU70" s="2"/>
      <c r="BV70" s="2">
        <f t="shared" si="35"/>
        <v>0</v>
      </c>
      <c r="BW70" s="2">
        <f t="shared" si="35"/>
        <v>0</v>
      </c>
      <c r="BX70" s="2">
        <f t="shared" si="35"/>
        <v>4.39560439560438E-2</v>
      </c>
      <c r="BY70" s="2">
        <f t="shared" si="35"/>
        <v>5.4216867469879526E-2</v>
      </c>
      <c r="BZ70" s="2">
        <f t="shared" si="35"/>
        <v>-1.0863439772423877E-4</v>
      </c>
      <c r="CA70" s="2">
        <f t="shared" si="35"/>
        <v>-4.2719072637078526E-3</v>
      </c>
      <c r="CB70" t="s">
        <v>65</v>
      </c>
    </row>
    <row r="71" spans="1:80">
      <c r="A71" t="s">
        <v>57</v>
      </c>
      <c r="B71" t="s">
        <v>97</v>
      </c>
      <c r="C71" t="s">
        <v>76</v>
      </c>
      <c r="D71" s="2">
        <f t="shared" ref="D71:BO71" si="36">D21/D46-1</f>
        <v>-2.3264279568470103E-3</v>
      </c>
      <c r="E71" s="2"/>
      <c r="F71" s="2">
        <f t="shared" si="36"/>
        <v>0</v>
      </c>
      <c r="G71" s="2">
        <f t="shared" si="36"/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36"/>
        <v>-6.8378028730157192E-3</v>
      </c>
      <c r="T71" s="2">
        <f t="shared" si="36"/>
        <v>0</v>
      </c>
      <c r="U71" s="2">
        <f t="shared" si="36"/>
        <v>0</v>
      </c>
      <c r="V71" s="2">
        <f t="shared" si="36"/>
        <v>0</v>
      </c>
      <c r="W71" s="2">
        <f t="shared" si="36"/>
        <v>0</v>
      </c>
      <c r="X71" s="2">
        <f t="shared" si="36"/>
        <v>0</v>
      </c>
      <c r="Y71" s="2">
        <f t="shared" si="36"/>
        <v>0</v>
      </c>
      <c r="Z71" s="2">
        <f t="shared" si="36"/>
        <v>0</v>
      </c>
      <c r="AA71" s="2">
        <f t="shared" si="36"/>
        <v>0</v>
      </c>
      <c r="AB71" s="2">
        <f t="shared" si="36"/>
        <v>0</v>
      </c>
      <c r="AC71" s="2">
        <f t="shared" si="36"/>
        <v>0</v>
      </c>
      <c r="AD71" s="2"/>
      <c r="AE71" s="2"/>
      <c r="AF71" s="2">
        <f t="shared" si="36"/>
        <v>2.9417188228785918E-2</v>
      </c>
      <c r="AG71" s="2">
        <f t="shared" si="36"/>
        <v>0</v>
      </c>
      <c r="AH71" s="2">
        <f t="shared" si="36"/>
        <v>-5.1081727384649778E-3</v>
      </c>
      <c r="AI71" s="2">
        <f t="shared" si="36"/>
        <v>-8.9640978733135035E-2</v>
      </c>
      <c r="AJ71" s="2">
        <f t="shared" si="36"/>
        <v>0</v>
      </c>
      <c r="AK71" s="2">
        <f t="shared" si="36"/>
        <v>0</v>
      </c>
      <c r="AL71" s="2">
        <f t="shared" si="36"/>
        <v>0</v>
      </c>
      <c r="AM71" s="2">
        <f t="shared" si="36"/>
        <v>0</v>
      </c>
      <c r="AN71" s="2">
        <f t="shared" si="36"/>
        <v>1.3476549469611188E-2</v>
      </c>
      <c r="AO71" s="2">
        <f t="shared" si="36"/>
        <v>-6.1849784318700696E-2</v>
      </c>
      <c r="AP71" s="2">
        <f t="shared" si="36"/>
        <v>-7.0168794279930724E-2</v>
      </c>
      <c r="AQ71" s="2">
        <f t="shared" si="36"/>
        <v>2.2725022097846548E-2</v>
      </c>
      <c r="AR71" s="2">
        <f t="shared" si="36"/>
        <v>2.1397128274451616E-2</v>
      </c>
      <c r="AS71" s="2">
        <f t="shared" si="36"/>
        <v>0</v>
      </c>
      <c r="AT71" s="2">
        <f t="shared" si="36"/>
        <v>-2642774</v>
      </c>
      <c r="AU71" s="2">
        <f t="shared" si="36"/>
        <v>-3900585</v>
      </c>
      <c r="AV71" s="2">
        <f t="shared" si="36"/>
        <v>-2821172380</v>
      </c>
      <c r="AW71" s="2">
        <f t="shared" si="36"/>
        <v>-278440999</v>
      </c>
      <c r="AX71" s="2"/>
      <c r="AY71" s="2"/>
      <c r="AZ71" s="2">
        <f t="shared" si="36"/>
        <v>0</v>
      </c>
      <c r="BA71" s="2">
        <f t="shared" si="36"/>
        <v>0</v>
      </c>
      <c r="BB71" s="2">
        <f t="shared" si="36"/>
        <v>0</v>
      </c>
      <c r="BC71" s="2">
        <f t="shared" si="36"/>
        <v>0</v>
      </c>
      <c r="BD71" s="2">
        <f t="shared" si="36"/>
        <v>0</v>
      </c>
      <c r="BE71" s="2">
        <f t="shared" si="36"/>
        <v>0</v>
      </c>
      <c r="BF71" s="2">
        <f t="shared" si="36"/>
        <v>0</v>
      </c>
      <c r="BG71" s="2"/>
      <c r="BH71" s="2"/>
      <c r="BI71" s="2">
        <f t="shared" si="36"/>
        <v>-2.8153666316644621E-2</v>
      </c>
      <c r="BJ71" s="2">
        <f t="shared" si="36"/>
        <v>-3.7926781882993144E-3</v>
      </c>
      <c r="BK71" s="2">
        <f t="shared" si="36"/>
        <v>-4.0159844132089395E-3</v>
      </c>
      <c r="BL71" s="2">
        <f t="shared" si="36"/>
        <v>-4.3373127261659095E-2</v>
      </c>
      <c r="BM71" s="2">
        <f t="shared" si="36"/>
        <v>0</v>
      </c>
      <c r="BN71" s="2">
        <f t="shared" si="36"/>
        <v>0</v>
      </c>
      <c r="BO71" s="2">
        <f t="shared" si="36"/>
        <v>0</v>
      </c>
      <c r="BP71" s="14">
        <f t="shared" ref="BP71:CA71" si="37">BP21/BP46-1</f>
        <v>0</v>
      </c>
      <c r="BQ71" s="2">
        <f t="shared" si="37"/>
        <v>0</v>
      </c>
      <c r="BR71" s="2">
        <f t="shared" si="37"/>
        <v>0</v>
      </c>
      <c r="BS71" s="2">
        <f t="shared" si="37"/>
        <v>0</v>
      </c>
      <c r="BT71" s="2"/>
      <c r="BU71" s="2"/>
      <c r="BV71" s="2">
        <f t="shared" si="37"/>
        <v>0</v>
      </c>
      <c r="BW71" s="2">
        <f t="shared" si="37"/>
        <v>0</v>
      </c>
      <c r="BX71" s="2">
        <f t="shared" si="37"/>
        <v>2.608695652173898E-2</v>
      </c>
      <c r="BY71" s="2">
        <f t="shared" si="37"/>
        <v>-1.6447368421052544E-2</v>
      </c>
      <c r="BZ71" s="2">
        <f t="shared" si="37"/>
        <v>3.2340676415134828E-2</v>
      </c>
      <c r="CA71" s="2">
        <f t="shared" si="37"/>
        <v>3.4314855755537055E-2</v>
      </c>
      <c r="CB71" t="s">
        <v>65</v>
      </c>
    </row>
    <row r="72" spans="1:80">
      <c r="A72" t="s">
        <v>57</v>
      </c>
      <c r="B72" t="s">
        <v>98</v>
      </c>
      <c r="C72" t="s">
        <v>76</v>
      </c>
      <c r="D72" s="2">
        <f t="shared" ref="D72:BO72" si="38">D22/D47-1</f>
        <v>8.7098889508146371E-2</v>
      </c>
      <c r="E72" s="2"/>
      <c r="F72" s="2">
        <f t="shared" si="38"/>
        <v>0</v>
      </c>
      <c r="G72" s="2">
        <f t="shared" si="38"/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38"/>
        <v>-1.9542009401403049E-2</v>
      </c>
      <c r="T72" s="2">
        <f t="shared" si="38"/>
        <v>0</v>
      </c>
      <c r="U72" s="2">
        <f t="shared" si="38"/>
        <v>0</v>
      </c>
      <c r="V72" s="2">
        <f t="shared" si="38"/>
        <v>0</v>
      </c>
      <c r="W72" s="2">
        <f t="shared" si="38"/>
        <v>0</v>
      </c>
      <c r="X72" s="2">
        <f t="shared" si="38"/>
        <v>0</v>
      </c>
      <c r="Y72" s="2">
        <f t="shared" si="38"/>
        <v>0</v>
      </c>
      <c r="Z72" s="2">
        <f t="shared" si="38"/>
        <v>0</v>
      </c>
      <c r="AA72" s="2">
        <f t="shared" si="38"/>
        <v>0</v>
      </c>
      <c r="AB72" s="2">
        <f t="shared" si="38"/>
        <v>0</v>
      </c>
      <c r="AC72" s="2">
        <f t="shared" si="38"/>
        <v>0</v>
      </c>
      <c r="AD72" s="2"/>
      <c r="AE72" s="2"/>
      <c r="AF72" s="2">
        <f t="shared" si="38"/>
        <v>9.9446330290346996E-3</v>
      </c>
      <c r="AG72" s="2">
        <f t="shared" si="38"/>
        <v>0</v>
      </c>
      <c r="AH72" s="2">
        <f t="shared" si="38"/>
        <v>0.12232000904694451</v>
      </c>
      <c r="AI72" s="2">
        <f t="shared" si="38"/>
        <v>5.1470588235294157E-2</v>
      </c>
      <c r="AJ72" s="2">
        <f t="shared" si="38"/>
        <v>0</v>
      </c>
      <c r="AK72" s="2">
        <f t="shared" si="38"/>
        <v>0</v>
      </c>
      <c r="AL72" s="2">
        <f t="shared" si="38"/>
        <v>0</v>
      </c>
      <c r="AM72" s="2">
        <f t="shared" si="38"/>
        <v>0</v>
      </c>
      <c r="AN72" s="2">
        <f t="shared" si="38"/>
        <v>0.33937692517643381</v>
      </c>
      <c r="AO72" s="2">
        <f t="shared" si="38"/>
        <v>4.1585790728887462E-2</v>
      </c>
      <c r="AP72" s="2">
        <f t="shared" si="38"/>
        <v>4.8068629209260916E-2</v>
      </c>
      <c r="AQ72" s="2">
        <f t="shared" si="38"/>
        <v>0.1115205095078915</v>
      </c>
      <c r="AR72" s="2">
        <f t="shared" si="38"/>
        <v>0.12573153278258764</v>
      </c>
      <c r="AS72" s="2">
        <f t="shared" si="38"/>
        <v>0</v>
      </c>
      <c r="AT72" s="2">
        <f t="shared" si="38"/>
        <v>-1065605</v>
      </c>
      <c r="AU72" s="2">
        <f t="shared" si="38"/>
        <v>-2041182</v>
      </c>
      <c r="AV72" s="2">
        <f t="shared" si="38"/>
        <v>-4730179100</v>
      </c>
      <c r="AW72" s="2">
        <f t="shared" si="38"/>
        <v>-915432396</v>
      </c>
      <c r="AX72" s="2"/>
      <c r="AY72" s="2"/>
      <c r="AZ72" s="2">
        <f t="shared" si="38"/>
        <v>0</v>
      </c>
      <c r="BA72" s="2">
        <f t="shared" si="38"/>
        <v>0</v>
      </c>
      <c r="BB72" s="2">
        <f t="shared" si="38"/>
        <v>0</v>
      </c>
      <c r="BC72" s="2">
        <f t="shared" si="38"/>
        <v>0</v>
      </c>
      <c r="BD72" s="2">
        <f t="shared" si="38"/>
        <v>0</v>
      </c>
      <c r="BE72" s="2">
        <f t="shared" si="38"/>
        <v>0</v>
      </c>
      <c r="BF72" s="2">
        <f t="shared" si="38"/>
        <v>0</v>
      </c>
      <c r="BG72" s="2"/>
      <c r="BH72" s="2"/>
      <c r="BI72" s="2">
        <f t="shared" si="38"/>
        <v>6.248723953641977E-2</v>
      </c>
      <c r="BJ72" s="2">
        <f t="shared" si="38"/>
        <v>8.3169948261694771E-2</v>
      </c>
      <c r="BK72" s="2">
        <f t="shared" si="38"/>
        <v>9.3646021508181354E-2</v>
      </c>
      <c r="BL72" s="2">
        <f t="shared" si="38"/>
        <v>5.0994989667959345E-2</v>
      </c>
      <c r="BM72" s="2">
        <f t="shared" si="38"/>
        <v>0</v>
      </c>
      <c r="BN72" s="2">
        <f t="shared" si="38"/>
        <v>0</v>
      </c>
      <c r="BO72" s="2">
        <f t="shared" si="38"/>
        <v>0</v>
      </c>
      <c r="BP72" s="14">
        <f t="shared" ref="BP72:CA72" si="39">BP22/BP47-1</f>
        <v>0</v>
      </c>
      <c r="BQ72" s="2">
        <f t="shared" si="39"/>
        <v>0</v>
      </c>
      <c r="BR72" s="2">
        <f t="shared" si="39"/>
        <v>0</v>
      </c>
      <c r="BS72" s="2">
        <f t="shared" si="39"/>
        <v>0</v>
      </c>
      <c r="BT72" s="2"/>
      <c r="BU72" s="2"/>
      <c r="BV72" s="2">
        <f t="shared" si="39"/>
        <v>0</v>
      </c>
      <c r="BW72" s="2">
        <f t="shared" si="39"/>
        <v>0</v>
      </c>
      <c r="BX72" s="2">
        <f t="shared" si="39"/>
        <v>-4.3939948736725354E-3</v>
      </c>
      <c r="BY72" s="2">
        <f t="shared" si="39"/>
        <v>2.3722627737226221E-2</v>
      </c>
      <c r="BZ72" s="2">
        <f t="shared" si="39"/>
        <v>0.11610076903581934</v>
      </c>
      <c r="CA72" s="2">
        <f t="shared" si="39"/>
        <v>0.12850850415324566</v>
      </c>
      <c r="CB72" t="s">
        <v>65</v>
      </c>
    </row>
    <row r="73" spans="1:80">
      <c r="A73" t="s">
        <v>57</v>
      </c>
      <c r="B73" t="s">
        <v>99</v>
      </c>
      <c r="C73" t="s">
        <v>76</v>
      </c>
      <c r="D73" s="2">
        <f t="shared" ref="D73:BO73" si="40">D23/D48-1</f>
        <v>6.6934499726106766E-2</v>
      </c>
      <c r="E73" s="2"/>
      <c r="F73" s="2">
        <f t="shared" si="40"/>
        <v>0</v>
      </c>
      <c r="G73" s="2">
        <f t="shared" si="40"/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40"/>
        <v>-1.1632554504072412E-2</v>
      </c>
      <c r="T73" s="2">
        <f t="shared" si="40"/>
        <v>0</v>
      </c>
      <c r="U73" s="2">
        <f t="shared" si="40"/>
        <v>0</v>
      </c>
      <c r="V73" s="2">
        <f t="shared" si="40"/>
        <v>0</v>
      </c>
      <c r="W73" s="2">
        <f t="shared" si="40"/>
        <v>0</v>
      </c>
      <c r="X73" s="2">
        <f t="shared" si="40"/>
        <v>0</v>
      </c>
      <c r="Y73" s="2">
        <f t="shared" si="40"/>
        <v>0</v>
      </c>
      <c r="Z73" s="2">
        <f t="shared" si="40"/>
        <v>0</v>
      </c>
      <c r="AA73" s="2">
        <f t="shared" si="40"/>
        <v>0</v>
      </c>
      <c r="AB73" s="2">
        <f t="shared" si="40"/>
        <v>0</v>
      </c>
      <c r="AC73" s="2">
        <f t="shared" si="40"/>
        <v>0</v>
      </c>
      <c r="AD73" s="2"/>
      <c r="AE73" s="2"/>
      <c r="AF73" s="2">
        <f t="shared" si="40"/>
        <v>2.1506809867642085E-2</v>
      </c>
      <c r="AG73" s="2">
        <f t="shared" si="40"/>
        <v>0</v>
      </c>
      <c r="AH73" s="2">
        <f t="shared" si="40"/>
        <v>8.9401787812000144E-2</v>
      </c>
      <c r="AI73" s="2">
        <f t="shared" si="40"/>
        <v>6.6593886462882113E-2</v>
      </c>
      <c r="AJ73" s="2">
        <f t="shared" si="40"/>
        <v>0</v>
      </c>
      <c r="AK73" s="2">
        <f t="shared" si="40"/>
        <v>0</v>
      </c>
      <c r="AL73" s="2">
        <f t="shared" si="40"/>
        <v>0</v>
      </c>
      <c r="AM73" s="2">
        <f t="shared" si="40"/>
        <v>0</v>
      </c>
      <c r="AN73" s="2">
        <f t="shared" si="40"/>
        <v>0.10072595281306707</v>
      </c>
      <c r="AO73" s="2">
        <f t="shared" si="40"/>
        <v>5.4678793667933379E-2</v>
      </c>
      <c r="AP73" s="2">
        <f t="shared" si="40"/>
        <v>6.3933746338681763E-2</v>
      </c>
      <c r="AQ73" s="2">
        <f t="shared" si="40"/>
        <v>4.6791167509953269E-2</v>
      </c>
      <c r="AR73" s="2">
        <f t="shared" si="40"/>
        <v>4.8688065303215344E-2</v>
      </c>
      <c r="AS73" s="2">
        <f t="shared" si="40"/>
        <v>0</v>
      </c>
      <c r="AT73" s="2">
        <f t="shared" si="40"/>
        <v>-1108989</v>
      </c>
      <c r="AU73" s="2">
        <f t="shared" si="40"/>
        <v>-3572215</v>
      </c>
      <c r="AV73" s="2">
        <f t="shared" si="40"/>
        <v>-1968232467</v>
      </c>
      <c r="AW73" s="2">
        <f t="shared" si="40"/>
        <v>-192176081</v>
      </c>
      <c r="AX73" s="2"/>
      <c r="AY73" s="2"/>
      <c r="AZ73" s="2">
        <f t="shared" si="40"/>
        <v>0</v>
      </c>
      <c r="BA73" s="2">
        <f t="shared" si="40"/>
        <v>0</v>
      </c>
      <c r="BB73" s="2">
        <f t="shared" si="40"/>
        <v>0</v>
      </c>
      <c r="BC73" s="2">
        <f t="shared" si="40"/>
        <v>0</v>
      </c>
      <c r="BD73" s="2">
        <f t="shared" si="40"/>
        <v>0</v>
      </c>
      <c r="BE73" s="2">
        <f t="shared" si="40"/>
        <v>0</v>
      </c>
      <c r="BF73" s="2">
        <f t="shared" si="40"/>
        <v>0</v>
      </c>
      <c r="BG73" s="2"/>
      <c r="BH73" s="2"/>
      <c r="BI73" s="2">
        <f t="shared" si="40"/>
        <v>3.5328275335904546E-2</v>
      </c>
      <c r="BJ73" s="2">
        <f t="shared" si="40"/>
        <v>4.3305997387230066E-2</v>
      </c>
      <c r="BK73" s="2">
        <f t="shared" si="40"/>
        <v>4.5818177871910892E-2</v>
      </c>
      <c r="BL73" s="2">
        <f t="shared" si="40"/>
        <v>5.9338799785987106E-2</v>
      </c>
      <c r="BM73" s="2">
        <f t="shared" si="40"/>
        <v>0</v>
      </c>
      <c r="BN73" s="2">
        <f t="shared" si="40"/>
        <v>0</v>
      </c>
      <c r="BO73" s="2">
        <f t="shared" si="40"/>
        <v>0</v>
      </c>
      <c r="BP73" s="14">
        <f t="shared" ref="BP73:CA73" si="41">BP23/BP48-1</f>
        <v>0</v>
      </c>
      <c r="BQ73" s="2">
        <f t="shared" si="41"/>
        <v>0</v>
      </c>
      <c r="BR73" s="2">
        <f t="shared" si="41"/>
        <v>0</v>
      </c>
      <c r="BS73" s="2">
        <f t="shared" si="41"/>
        <v>0</v>
      </c>
      <c r="BT73" s="2"/>
      <c r="BU73" s="2"/>
      <c r="BV73" s="2">
        <f t="shared" si="41"/>
        <v>0</v>
      </c>
      <c r="BW73" s="2">
        <f t="shared" si="41"/>
        <v>0</v>
      </c>
      <c r="BX73" s="2">
        <f t="shared" si="41"/>
        <v>0</v>
      </c>
      <c r="BY73" s="2">
        <f t="shared" si="41"/>
        <v>0</v>
      </c>
      <c r="BZ73" s="2">
        <f t="shared" si="41"/>
        <v>-0.19199694309827275</v>
      </c>
      <c r="CA73" s="2">
        <f t="shared" si="41"/>
        <v>-0.2025636574530707</v>
      </c>
      <c r="CB73" t="s">
        <v>74</v>
      </c>
    </row>
    <row r="74" spans="1:80" s="6" customFormat="1">
      <c r="D74" s="7">
        <f>AVERAGE(D53:D73)</f>
        <v>3.5433943756312619E-2</v>
      </c>
      <c r="E74" s="7"/>
      <c r="F74" s="7">
        <f t="shared" ref="F74:BP74" si="42">AVERAGE(F53:F73)</f>
        <v>0</v>
      </c>
      <c r="G74" s="7">
        <f t="shared" si="42"/>
        <v>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>
        <f t="shared" si="42"/>
        <v>-1.0951819098679202E-2</v>
      </c>
      <c r="T74" s="7">
        <f t="shared" si="42"/>
        <v>0</v>
      </c>
      <c r="U74" s="7">
        <f t="shared" si="42"/>
        <v>0</v>
      </c>
      <c r="V74" s="7">
        <f t="shared" si="42"/>
        <v>0</v>
      </c>
      <c r="W74" s="7">
        <f t="shared" si="42"/>
        <v>0</v>
      </c>
      <c r="X74" s="7">
        <f t="shared" si="42"/>
        <v>0</v>
      </c>
      <c r="Y74" s="7">
        <f t="shared" si="42"/>
        <v>0</v>
      </c>
      <c r="Z74" s="7">
        <f t="shared" si="42"/>
        <v>0</v>
      </c>
      <c r="AA74" s="7">
        <f t="shared" si="42"/>
        <v>0</v>
      </c>
      <c r="AB74" s="7">
        <f t="shared" si="42"/>
        <v>0</v>
      </c>
      <c r="AC74" s="7">
        <f t="shared" si="42"/>
        <v>0</v>
      </c>
      <c r="AD74" s="7"/>
      <c r="AE74" s="7"/>
      <c r="AF74" s="7">
        <f>AVERAGE(AF53:AF73)</f>
        <v>3.3623060338274821E-2</v>
      </c>
      <c r="AG74" s="7">
        <f t="shared" si="42"/>
        <v>0</v>
      </c>
      <c r="AH74" s="7">
        <f t="shared" si="42"/>
        <v>3.8517431110654275E-2</v>
      </c>
      <c r="AI74" s="7">
        <f t="shared" si="42"/>
        <v>-2.0408431753705129E-3</v>
      </c>
      <c r="AJ74" s="7">
        <f t="shared" si="42"/>
        <v>0</v>
      </c>
      <c r="AK74" s="7">
        <f t="shared" si="42"/>
        <v>0</v>
      </c>
      <c r="AL74" s="7">
        <f t="shared" si="42"/>
        <v>0</v>
      </c>
      <c r="AM74" s="7">
        <f t="shared" si="42"/>
        <v>0</v>
      </c>
      <c r="AN74" s="7">
        <f t="shared" si="42"/>
        <v>4.7984575051995888E-2</v>
      </c>
      <c r="AO74" s="7">
        <f t="shared" si="42"/>
        <v>-5.9788608859135846E-3</v>
      </c>
      <c r="AP74" s="7">
        <f t="shared" si="42"/>
        <v>-6.2322590571132841E-3</v>
      </c>
      <c r="AQ74" s="7">
        <f t="shared" si="42"/>
        <v>4.2266789746343292E-2</v>
      </c>
      <c r="AR74" s="7">
        <f t="shared" si="42"/>
        <v>4.0353480872819945E-2</v>
      </c>
      <c r="AS74" s="7">
        <f t="shared" si="42"/>
        <v>0</v>
      </c>
      <c r="AT74" s="7">
        <f t="shared" si="42"/>
        <v>-651145.57142857148</v>
      </c>
      <c r="AU74" s="7">
        <f t="shared" si="42"/>
        <v>-1557602.0476190476</v>
      </c>
      <c r="AV74" s="7">
        <f t="shared" si="42"/>
        <v>-1525168881.6666667</v>
      </c>
      <c r="AW74" s="7">
        <f t="shared" si="42"/>
        <v>-234242214.42857143</v>
      </c>
      <c r="AX74" s="7"/>
      <c r="AY74" s="7"/>
      <c r="AZ74" s="7">
        <f t="shared" si="42"/>
        <v>0</v>
      </c>
      <c r="BA74" s="7">
        <f t="shared" si="42"/>
        <v>0</v>
      </c>
      <c r="BB74" s="7">
        <f t="shared" si="42"/>
        <v>0</v>
      </c>
      <c r="BC74" s="7">
        <f t="shared" si="42"/>
        <v>0</v>
      </c>
      <c r="BD74" s="7">
        <f t="shared" si="42"/>
        <v>0</v>
      </c>
      <c r="BE74" s="7">
        <f t="shared" si="42"/>
        <v>0</v>
      </c>
      <c r="BF74" s="7">
        <f t="shared" si="42"/>
        <v>0</v>
      </c>
      <c r="BG74" s="7"/>
      <c r="BH74" s="7"/>
      <c r="BI74" s="7">
        <f t="shared" si="42"/>
        <v>4.6768467116522515E-2</v>
      </c>
      <c r="BJ74" s="7">
        <f t="shared" si="42"/>
        <v>5.0082201951259751E-2</v>
      </c>
      <c r="BK74" s="7">
        <f t="shared" si="42"/>
        <v>4.9629702883593335E-2</v>
      </c>
      <c r="BL74" s="7">
        <f t="shared" si="42"/>
        <v>3.5738636296309495E-2</v>
      </c>
      <c r="BM74" s="7">
        <f t="shared" si="42"/>
        <v>0</v>
      </c>
      <c r="BN74" s="7">
        <f t="shared" si="42"/>
        <v>0</v>
      </c>
      <c r="BO74" s="7">
        <f t="shared" si="42"/>
        <v>0</v>
      </c>
      <c r="BP74" s="14">
        <f t="shared" si="42"/>
        <v>0</v>
      </c>
      <c r="BQ74" s="7">
        <f t="shared" ref="BQ74:CA74" si="43">AVERAGE(BQ53:BQ73)</f>
        <v>0</v>
      </c>
      <c r="BR74" s="7">
        <f t="shared" si="43"/>
        <v>0</v>
      </c>
      <c r="BS74" s="7">
        <f t="shared" si="43"/>
        <v>0</v>
      </c>
      <c r="BT74" s="7"/>
      <c r="BU74" s="7"/>
      <c r="BV74" s="7">
        <f t="shared" si="43"/>
        <v>0</v>
      </c>
      <c r="BW74" s="7">
        <f t="shared" si="43"/>
        <v>0</v>
      </c>
      <c r="BX74" s="7">
        <f t="shared" si="43"/>
        <v>-9.2994601516785905E-3</v>
      </c>
      <c r="BY74" s="7">
        <f t="shared" si="43"/>
        <v>2.130053892166334E-2</v>
      </c>
      <c r="BZ74" s="7">
        <f t="shared" si="43"/>
        <v>3.0074129833676432E-2</v>
      </c>
      <c r="CA74" s="7">
        <f t="shared" si="43"/>
        <v>3.0303069348976457E-2</v>
      </c>
    </row>
    <row r="75" spans="1:80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4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80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4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</row>
    <row r="77" spans="1:80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4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Xifan Tang</dc:creator>
  <cp:lastModifiedBy>Microsoft Office User</cp:lastModifiedBy>
  <dcterms:created xsi:type="dcterms:W3CDTF">2021-06-25T03:12:04Z</dcterms:created>
  <dcterms:modified xsi:type="dcterms:W3CDTF">2021-08-19T22:39:25Z</dcterms:modified>
</cp:coreProperties>
</file>