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gx\Desktop\VTR_QoR\"/>
    </mc:Choice>
  </mc:AlternateContent>
  <xr:revisionPtr revIDLastSave="0" documentId="13_ncr:1_{DE6424D9-555A-4E01-9968-7330332F139B}" xr6:coauthVersionLast="47" xr6:coauthVersionMax="47" xr10:uidLastSave="{00000000-0000-0000-0000-000000000000}"/>
  <bookViews>
    <workbookView xWindow="7470" yWindow="2430" windowWidth="20910" windowHeight="11835" xr2:uid="{41EF845E-0088-4199-9925-329576D8ECFC}"/>
  </bookViews>
  <sheets>
    <sheet name="comparis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Z26" i="1"/>
  <c r="AA26" i="1"/>
  <c r="AB26" i="1"/>
  <c r="AC26" i="1"/>
  <c r="AD26" i="1"/>
  <c r="AF26" i="1"/>
  <c r="AG26" i="1"/>
  <c r="AH26" i="1"/>
  <c r="AI26" i="1"/>
  <c r="AJ26" i="1"/>
  <c r="AM26" i="1"/>
  <c r="AN26" i="1"/>
  <c r="AO26" i="1"/>
  <c r="AQ26" i="1"/>
  <c r="AR26" i="1"/>
  <c r="AS26" i="1"/>
  <c r="AU26" i="1"/>
  <c r="AV26" i="1"/>
  <c r="AW26" i="1"/>
  <c r="AX26" i="1"/>
  <c r="AY26" i="1"/>
  <c r="AZ26" i="1"/>
  <c r="BA26" i="1"/>
  <c r="BB26" i="1"/>
  <c r="BC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R26" i="1"/>
  <c r="BS26" i="1"/>
  <c r="BU26" i="1"/>
  <c r="BV26" i="1"/>
  <c r="BW26" i="1"/>
  <c r="BY26" i="1"/>
  <c r="BZ26" i="1"/>
  <c r="CA26" i="1"/>
  <c r="F27" i="1"/>
  <c r="G27" i="1"/>
  <c r="H27" i="1"/>
  <c r="I27" i="1"/>
  <c r="J27" i="1"/>
  <c r="K27" i="1"/>
  <c r="L27" i="1"/>
  <c r="M27" i="1"/>
  <c r="N27" i="1"/>
  <c r="Z27" i="1"/>
  <c r="AA27" i="1"/>
  <c r="AB27" i="1"/>
  <c r="AC27" i="1"/>
  <c r="AD27" i="1"/>
  <c r="AF27" i="1"/>
  <c r="AG27" i="1"/>
  <c r="AH27" i="1"/>
  <c r="AI27" i="1"/>
  <c r="AJ27" i="1"/>
  <c r="AM27" i="1"/>
  <c r="AN27" i="1"/>
  <c r="AO27" i="1"/>
  <c r="AQ27" i="1"/>
  <c r="AR27" i="1"/>
  <c r="AS27" i="1"/>
  <c r="AU27" i="1"/>
  <c r="AV27" i="1"/>
  <c r="AW27" i="1"/>
  <c r="AX27" i="1"/>
  <c r="AY27" i="1"/>
  <c r="AZ27" i="1"/>
  <c r="BA27" i="1"/>
  <c r="BB27" i="1"/>
  <c r="BC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R27" i="1"/>
  <c r="BS27" i="1"/>
  <c r="BU27" i="1"/>
  <c r="BV27" i="1"/>
  <c r="BW27" i="1"/>
  <c r="BY27" i="1"/>
  <c r="BZ27" i="1"/>
  <c r="CA27" i="1"/>
  <c r="F28" i="1"/>
  <c r="G28" i="1"/>
  <c r="H28" i="1"/>
  <c r="I28" i="1"/>
  <c r="J28" i="1"/>
  <c r="K28" i="1"/>
  <c r="L28" i="1"/>
  <c r="M28" i="1"/>
  <c r="N28" i="1"/>
  <c r="Z28" i="1"/>
  <c r="AA28" i="1"/>
  <c r="AB28" i="1"/>
  <c r="AC28" i="1"/>
  <c r="AD28" i="1"/>
  <c r="AF28" i="1"/>
  <c r="AG28" i="1"/>
  <c r="AH28" i="1"/>
  <c r="AI28" i="1"/>
  <c r="AJ28" i="1"/>
  <c r="AM28" i="1"/>
  <c r="AN28" i="1"/>
  <c r="AO28" i="1"/>
  <c r="AQ28" i="1"/>
  <c r="AR28" i="1"/>
  <c r="AS28" i="1"/>
  <c r="AU28" i="1"/>
  <c r="AV28" i="1"/>
  <c r="AW28" i="1"/>
  <c r="AX28" i="1"/>
  <c r="AY28" i="1"/>
  <c r="AZ28" i="1"/>
  <c r="BA28" i="1"/>
  <c r="BB28" i="1"/>
  <c r="BC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R28" i="1"/>
  <c r="BS28" i="1"/>
  <c r="BU28" i="1"/>
  <c r="BV28" i="1"/>
  <c r="BW28" i="1"/>
  <c r="BY28" i="1"/>
  <c r="BZ28" i="1"/>
  <c r="CA28" i="1"/>
  <c r="F29" i="1"/>
  <c r="G29" i="1"/>
  <c r="H29" i="1"/>
  <c r="I29" i="1"/>
  <c r="J29" i="1"/>
  <c r="K29" i="1"/>
  <c r="L29" i="1"/>
  <c r="M29" i="1"/>
  <c r="N29" i="1"/>
  <c r="Z29" i="1"/>
  <c r="AA29" i="1"/>
  <c r="AB29" i="1"/>
  <c r="AC29" i="1"/>
  <c r="AD29" i="1"/>
  <c r="AF29" i="1"/>
  <c r="AG29" i="1"/>
  <c r="AH29" i="1"/>
  <c r="AI29" i="1"/>
  <c r="AJ29" i="1"/>
  <c r="AM29" i="1"/>
  <c r="AN29" i="1"/>
  <c r="AO29" i="1"/>
  <c r="AQ29" i="1"/>
  <c r="AR29" i="1"/>
  <c r="AS29" i="1"/>
  <c r="AU29" i="1"/>
  <c r="AV29" i="1"/>
  <c r="AW29" i="1"/>
  <c r="AX29" i="1"/>
  <c r="AY29" i="1"/>
  <c r="AZ29" i="1"/>
  <c r="BA29" i="1"/>
  <c r="BB29" i="1"/>
  <c r="BC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R29" i="1"/>
  <c r="BS29" i="1"/>
  <c r="BU29" i="1"/>
  <c r="BV29" i="1"/>
  <c r="BW29" i="1"/>
  <c r="BY29" i="1"/>
  <c r="BZ29" i="1"/>
  <c r="CA29" i="1"/>
  <c r="F30" i="1"/>
  <c r="G30" i="1"/>
  <c r="H30" i="1"/>
  <c r="I30" i="1"/>
  <c r="J30" i="1"/>
  <c r="K30" i="1"/>
  <c r="L30" i="1"/>
  <c r="M30" i="1"/>
  <c r="N30" i="1"/>
  <c r="Z30" i="1"/>
  <c r="AA30" i="1"/>
  <c r="AB30" i="1"/>
  <c r="AC30" i="1"/>
  <c r="AD30" i="1"/>
  <c r="AF30" i="1"/>
  <c r="AG30" i="1"/>
  <c r="AH30" i="1"/>
  <c r="AI30" i="1"/>
  <c r="AJ30" i="1"/>
  <c r="AM30" i="1"/>
  <c r="AN30" i="1"/>
  <c r="AO30" i="1"/>
  <c r="AQ30" i="1"/>
  <c r="AR30" i="1"/>
  <c r="AS30" i="1"/>
  <c r="AU30" i="1"/>
  <c r="AV30" i="1"/>
  <c r="AW30" i="1"/>
  <c r="AX30" i="1"/>
  <c r="AY30" i="1"/>
  <c r="AZ30" i="1"/>
  <c r="BA30" i="1"/>
  <c r="BB30" i="1"/>
  <c r="BC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R30" i="1"/>
  <c r="BS30" i="1"/>
  <c r="BU30" i="1"/>
  <c r="BV30" i="1"/>
  <c r="BW30" i="1"/>
  <c r="BY30" i="1"/>
  <c r="BZ30" i="1"/>
  <c r="CA30" i="1"/>
  <c r="F31" i="1"/>
  <c r="G31" i="1"/>
  <c r="H31" i="1"/>
  <c r="I31" i="1"/>
  <c r="J31" i="1"/>
  <c r="K31" i="1"/>
  <c r="L31" i="1"/>
  <c r="M31" i="1"/>
  <c r="N31" i="1"/>
  <c r="Z31" i="1"/>
  <c r="AA31" i="1"/>
  <c r="AB31" i="1"/>
  <c r="AC31" i="1"/>
  <c r="AD31" i="1"/>
  <c r="AF31" i="1"/>
  <c r="AG31" i="1"/>
  <c r="AH31" i="1"/>
  <c r="AI31" i="1"/>
  <c r="AJ31" i="1"/>
  <c r="AM31" i="1"/>
  <c r="AN31" i="1"/>
  <c r="AO31" i="1"/>
  <c r="AQ31" i="1"/>
  <c r="AR31" i="1"/>
  <c r="AS31" i="1"/>
  <c r="AU31" i="1"/>
  <c r="AV31" i="1"/>
  <c r="AW31" i="1"/>
  <c r="AX31" i="1"/>
  <c r="AY31" i="1"/>
  <c r="AZ31" i="1"/>
  <c r="BA31" i="1"/>
  <c r="BB31" i="1"/>
  <c r="BC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R31" i="1"/>
  <c r="BS31" i="1"/>
  <c r="BU31" i="1"/>
  <c r="BV31" i="1"/>
  <c r="BW31" i="1"/>
  <c r="BY31" i="1"/>
  <c r="BZ31" i="1"/>
  <c r="CA31" i="1"/>
  <c r="F32" i="1"/>
  <c r="G32" i="1"/>
  <c r="H32" i="1"/>
  <c r="I32" i="1"/>
  <c r="J32" i="1"/>
  <c r="K32" i="1"/>
  <c r="L32" i="1"/>
  <c r="M32" i="1"/>
  <c r="N32" i="1"/>
  <c r="Z32" i="1"/>
  <c r="AA32" i="1"/>
  <c r="AB32" i="1"/>
  <c r="AC32" i="1"/>
  <c r="AD32" i="1"/>
  <c r="AF32" i="1"/>
  <c r="AG32" i="1"/>
  <c r="AH32" i="1"/>
  <c r="AI32" i="1"/>
  <c r="AJ32" i="1"/>
  <c r="AM32" i="1"/>
  <c r="AN32" i="1"/>
  <c r="AO32" i="1"/>
  <c r="AQ32" i="1"/>
  <c r="AR32" i="1"/>
  <c r="AS32" i="1"/>
  <c r="AU32" i="1"/>
  <c r="AV32" i="1"/>
  <c r="AW32" i="1"/>
  <c r="AX32" i="1"/>
  <c r="AY32" i="1"/>
  <c r="AZ32" i="1"/>
  <c r="BA32" i="1"/>
  <c r="BB32" i="1"/>
  <c r="BC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R32" i="1"/>
  <c r="BS32" i="1"/>
  <c r="BU32" i="1"/>
  <c r="BV32" i="1"/>
  <c r="BW32" i="1"/>
  <c r="BY32" i="1"/>
  <c r="BZ32" i="1"/>
  <c r="CA32" i="1"/>
  <c r="G25" i="1"/>
  <c r="H25" i="1"/>
  <c r="I25" i="1"/>
  <c r="J25" i="1"/>
  <c r="K25" i="1"/>
  <c r="L25" i="1"/>
  <c r="M25" i="1"/>
  <c r="N25" i="1"/>
  <c r="Z25" i="1"/>
  <c r="AA25" i="1"/>
  <c r="AB25" i="1"/>
  <c r="AC25" i="1"/>
  <c r="AD25" i="1"/>
  <c r="AF25" i="1"/>
  <c r="AG25" i="1"/>
  <c r="AH25" i="1"/>
  <c r="AI25" i="1"/>
  <c r="AJ25" i="1"/>
  <c r="AM25" i="1"/>
  <c r="AN25" i="1"/>
  <c r="AO25" i="1"/>
  <c r="AQ25" i="1"/>
  <c r="AR25" i="1"/>
  <c r="AS25" i="1"/>
  <c r="AU25" i="1"/>
  <c r="AV25" i="1"/>
  <c r="AW25" i="1"/>
  <c r="AX25" i="1"/>
  <c r="AY25" i="1"/>
  <c r="AZ25" i="1"/>
  <c r="BA25" i="1"/>
  <c r="BB25" i="1"/>
  <c r="BC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R25" i="1"/>
  <c r="BS25" i="1"/>
  <c r="BU25" i="1"/>
  <c r="BV25" i="1"/>
  <c r="BW25" i="1"/>
  <c r="BY25" i="1"/>
  <c r="BZ25" i="1"/>
  <c r="CA25" i="1"/>
  <c r="F25" i="1"/>
  <c r="D26" i="1"/>
  <c r="D27" i="1"/>
  <c r="D28" i="1"/>
  <c r="D29" i="1"/>
  <c r="D30" i="1"/>
  <c r="D31" i="1"/>
  <c r="D32" i="1"/>
  <c r="BI33" i="1"/>
  <c r="BU33" i="1"/>
  <c r="D25" i="1"/>
  <c r="AW33" i="1" l="1"/>
  <c r="F33" i="1"/>
  <c r="AY33" i="1"/>
  <c r="AA33" i="1"/>
  <c r="BK33" i="1"/>
  <c r="AM33" i="1"/>
  <c r="BH33" i="1"/>
  <c r="BW33" i="1"/>
  <c r="AV33" i="1"/>
  <c r="H33" i="1"/>
  <c r="AI33" i="1"/>
  <c r="AJ33" i="1"/>
  <c r="Z33" i="1"/>
  <c r="G33" i="1"/>
  <c r="BV33" i="1"/>
  <c r="BG33" i="1"/>
  <c r="BS33" i="1"/>
  <c r="AU33" i="1"/>
  <c r="BR33" i="1"/>
  <c r="BF33" i="1"/>
  <c r="AH33" i="1"/>
  <c r="BE33" i="1"/>
  <c r="AS33" i="1"/>
  <c r="AG33" i="1"/>
  <c r="N33" i="1"/>
  <c r="BJ33" i="1"/>
  <c r="AF33" i="1"/>
  <c r="CA33" i="1"/>
  <c r="L33" i="1"/>
  <c r="BP33" i="1"/>
  <c r="M33" i="1"/>
  <c r="BO33" i="1"/>
  <c r="BC33" i="1"/>
  <c r="AQ33" i="1"/>
  <c r="BZ33" i="1"/>
  <c r="BN33" i="1"/>
  <c r="BB33" i="1"/>
  <c r="AD33" i="1"/>
  <c r="K33" i="1"/>
  <c r="AX33" i="1"/>
  <c r="D33" i="1"/>
  <c r="AR33" i="1"/>
  <c r="AC33" i="1"/>
  <c r="BY33" i="1"/>
  <c r="BM33" i="1"/>
  <c r="BA33" i="1"/>
  <c r="AO33" i="1"/>
  <c r="J33" i="1"/>
  <c r="BL33" i="1"/>
  <c r="AZ33" i="1"/>
  <c r="AN33" i="1"/>
  <c r="AB33" i="1"/>
  <c r="I33" i="1"/>
</calcChain>
</file>

<file path=xl/sharedStrings.xml><?xml version="1.0" encoding="utf-8"?>
<sst xmlns="http://schemas.openxmlformats.org/spreadsheetml/2006/main" count="491" uniqueCount="135">
  <si>
    <t xml:space="preserve"> arch</t>
  </si>
  <si>
    <t xml:space="preserve">                                            circuit</t>
  </si>
  <si>
    <t xml:space="preserve">             script_params</t>
  </si>
  <si>
    <t xml:space="preserve">  vtr_flow_elapsed_time</t>
  </si>
  <si>
    <t xml:space="preserve">  error</t>
  </si>
  <si>
    <t xml:space="preserve">  odin_synth_time</t>
  </si>
  <si>
    <t xml:space="preserve">  max_odin_mem</t>
  </si>
  <si>
    <t xml:space="preserve">  abc_depth</t>
  </si>
  <si>
    <t xml:space="preserve">  abc_synth_time</t>
  </si>
  <si>
    <t xml:space="preserve">  abc_cec_time</t>
  </si>
  <si>
    <t xml:space="preserve">  abc_sec_time</t>
  </si>
  <si>
    <t xml:space="preserve">  max_abc_mem</t>
  </si>
  <si>
    <t xml:space="preserve">  ace_time</t>
  </si>
  <si>
    <t xml:space="preserve">  max_ace_mem</t>
  </si>
  <si>
    <t xml:space="preserve">  num_clb</t>
  </si>
  <si>
    <t xml:space="preserve">  num_io</t>
  </si>
  <si>
    <t xml:space="preserve">  num_memories</t>
  </si>
  <si>
    <t xml:space="preserve">  num_mult</t>
  </si>
  <si>
    <t xml:space="preserve">  vpr_status</t>
  </si>
  <si>
    <t xml:space="preserve">  vpr_revision</t>
  </si>
  <si>
    <t xml:space="preserve">                  vpr_build_info</t>
  </si>
  <si>
    <t xml:space="preserve">                  vpr_compiler</t>
  </si>
  <si>
    <t xml:space="preserve">                                           vpr_compiled</t>
  </si>
  <si>
    <t xml:space="preserve">         hostname</t>
  </si>
  <si>
    <t xml:space="preserve">               rundir</t>
  </si>
  <si>
    <t xml:space="preserve">                                                       max_vpr_mem</t>
  </si>
  <si>
    <t xml:space="preserve">  num_primary_inputs</t>
  </si>
  <si>
    <t xml:space="preserve">  num_primary_outputs</t>
  </si>
  <si>
    <t xml:space="preserve">  num_pre_packed_nets</t>
  </si>
  <si>
    <t xml:space="preserve">  num_pre_packed_blocks</t>
  </si>
  <si>
    <t xml:space="preserve">  num_netlist_clocks</t>
  </si>
  <si>
    <t xml:space="preserve">  num_post_packed_nets</t>
  </si>
  <si>
    <t xml:space="preserve">  num_post_packed_blocks</t>
  </si>
  <si>
    <t xml:space="preserve">  device_width</t>
  </si>
  <si>
    <t xml:space="preserve">  device_height</t>
  </si>
  <si>
    <t xml:space="preserve">  device_grid_tiles</t>
  </si>
  <si>
    <t xml:space="preserve">  device_limiting_resources</t>
  </si>
  <si>
    <t xml:space="preserve">  device_name</t>
  </si>
  <si>
    <t xml:space="preserve">  pack_time</t>
  </si>
  <si>
    <t xml:space="preserve">  placed_wirelength_est</t>
  </si>
  <si>
    <t xml:space="preserve">  place_time</t>
  </si>
  <si>
    <t xml:space="preserve">  place_quench_time</t>
  </si>
  <si>
    <t xml:space="preserve">  placed_CPD_est</t>
  </si>
  <si>
    <t xml:space="preserve">  placed_setup_TNS_est</t>
  </si>
  <si>
    <t xml:space="preserve">  placed_setup_WNS_est</t>
  </si>
  <si>
    <t xml:space="preserve">  placed_geomean_nonvirtual_intradomain_critical_path_delay_est</t>
  </si>
  <si>
    <t xml:space="preserve">  place_delay_matrix_lookup_time</t>
  </si>
  <si>
    <t xml:space="preserve">  place_quench_timing_analysis_time</t>
  </si>
  <si>
    <t xml:space="preserve">  place_quench_sta_time</t>
  </si>
  <si>
    <t xml:space="preserve">  place_total_timing_analysis_time</t>
  </si>
  <si>
    <t xml:space="preserve">  place_total_sta_time</t>
  </si>
  <si>
    <t xml:space="preserve">  min_chan_width</t>
  </si>
  <si>
    <t xml:space="preserve">  routed_wirelength</t>
  </si>
  <si>
    <t xml:space="preserve">  min_chan_width_route_success_iteration</t>
  </si>
  <si>
    <t xml:space="preserve">  logic_block_area_total</t>
  </si>
  <si>
    <t xml:space="preserve">  logic_block_area_used</t>
  </si>
  <si>
    <t xml:space="preserve">  min_chan_width_routing_area_total</t>
  </si>
  <si>
    <t xml:space="preserve">  min_chan_width_routing_area_per_tile</t>
  </si>
  <si>
    <t xml:space="preserve">  min_chan_width_route_time</t>
  </si>
  <si>
    <t xml:space="preserve">  min_chan_width_total_timing_analysis_time</t>
  </si>
  <si>
    <t xml:space="preserve">  min_chan_width_total_sta_time</t>
  </si>
  <si>
    <t xml:space="preserve">  crit_path_routed_wirelength</t>
  </si>
  <si>
    <t xml:space="preserve">  crit_path_route_success_iteration</t>
  </si>
  <si>
    <t xml:space="preserve">  crit_path_total_nets_routed</t>
  </si>
  <si>
    <t xml:space="preserve">  crit_path_total_connections_routed</t>
  </si>
  <si>
    <t xml:space="preserve">  crit_path_total_heap_pushes</t>
  </si>
  <si>
    <t xml:space="preserve">  crit_path_total_heap_pops</t>
  </si>
  <si>
    <t xml:space="preserve">  critical_path_delay</t>
  </si>
  <si>
    <t xml:space="preserve">  geomean_nonvirtual_intradomain_critical_path_delay</t>
  </si>
  <si>
    <t xml:space="preserve">  setup_TNS</t>
  </si>
  <si>
    <t xml:space="preserve">  setup_WNS</t>
  </si>
  <si>
    <t xml:space="preserve">  hold_TNS</t>
  </si>
  <si>
    <t xml:space="preserve">   hold_WNS</t>
  </si>
  <si>
    <t xml:space="preserve">    crit_path_routing_area_total</t>
  </si>
  <si>
    <t xml:space="preserve">  crit_path_routing_area_per_tile</t>
  </si>
  <si>
    <t xml:space="preserve">  router_lookahead_computation_time</t>
  </si>
  <si>
    <t xml:space="preserve">  crit_path_route_time</t>
  </si>
  <si>
    <t xml:space="preserve">  crit_path_total_timing_analysis_time</t>
  </si>
  <si>
    <t xml:space="preserve">  crit_path_total_sta_time</t>
  </si>
  <si>
    <t xml:space="preserve"> </t>
  </si>
  <si>
    <t xml:space="preserve">          common</t>
  </si>
  <si>
    <t xml:space="preserve">                 </t>
  </si>
  <si>
    <t xml:space="preserve">                  </t>
  </si>
  <si>
    <t xml:space="preserve">               common</t>
  </si>
  <si>
    <t xml:space="preserve">        common</t>
  </si>
  <si>
    <t xml:space="preserve">                </t>
  </si>
  <si>
    <t xml:space="preserve">  ch_intrinsics.v</t>
  </si>
  <si>
    <t xml:space="preserve">     common</t>
  </si>
  <si>
    <t xml:space="preserve">  diffeq1.v</t>
  </si>
  <si>
    <t xml:space="preserve">           common</t>
  </si>
  <si>
    <t xml:space="preserve">  common</t>
  </si>
  <si>
    <t>Pull request</t>
  </si>
  <si>
    <t>Current master</t>
  </si>
  <si>
    <t>Comparison</t>
  </si>
  <si>
    <t xml:space="preserve">                    circuit</t>
  </si>
  <si>
    <t xml:space="preserve">          script_params</t>
  </si>
  <si>
    <t xml:space="preserve">                                             vtr_flow_elapsed_time</t>
  </si>
  <si>
    <t xml:space="preserve">            vpr_build_info</t>
  </si>
  <si>
    <t xml:space="preserve">                       vpr_compiler</t>
  </si>
  <si>
    <t xml:space="preserve">  hold_WNS</t>
  </si>
  <si>
    <t xml:space="preserve">  crit_path_routing_area_total</t>
  </si>
  <si>
    <t xml:space="preserve"> k6_N10_mem32K_40nm.xml</t>
  </si>
  <si>
    <t xml:space="preserve">  DEBUG VTR_ASSERT_LEVEL=3 sanitizers</t>
  </si>
  <si>
    <t xml:space="preserve">  common_--reorder_rr_graph_nodes_algorithm_random_shuffle</t>
  </si>
  <si>
    <t xml:space="preserve">  single_wire.v</t>
  </si>
  <si>
    <t xml:space="preserve">  single_ff.v</t>
  </si>
  <si>
    <t>k6_N10_mem32K_40nm.xml</t>
  </si>
  <si>
    <t>ch_intrinsics.v</t>
  </si>
  <si>
    <t>common</t>
  </si>
  <si>
    <t>success</t>
  </si>
  <si>
    <t>clb</t>
  </si>
  <si>
    <t>auto</t>
  </si>
  <si>
    <t>common_--reorder_rr_graph_nodes_algorithm_random_shuffle</t>
  </si>
  <si>
    <t>diffeq1.v</t>
  </si>
  <si>
    <t>mult_36</t>
  </si>
  <si>
    <t>single_wire.v</t>
  </si>
  <si>
    <t>nan</t>
  </si>
  <si>
    <t>single_ff.v</t>
  </si>
  <si>
    <t>v8.0.0-4125-ga5217eca3</t>
  </si>
  <si>
    <t>debug VTR_ASSERT_LEVEL=3 sanitizers</t>
  </si>
  <si>
    <t>GNU 9.3.0 on Linux-4.4.0-19041-Microsoft x86_64</t>
  </si>
  <si>
    <t>2021-08-19T20:24:03</t>
  </si>
  <si>
    <t>DESKTOP-HDQJM3M</t>
  </si>
  <si>
    <t>/home/tangxifan/github/vtr-verilog-to-routing</t>
  </si>
  <si>
    <t xml:space="preserve">  </t>
  </si>
  <si>
    <t xml:space="preserve">  success</t>
  </si>
  <si>
    <t xml:space="preserve">  v8.0.0-3514-ge6e1fc043</t>
  </si>
  <si>
    <t xml:space="preserve">  GNU 9.3.0 on Linux-4.4.0-19041-Microsoft x86_64</t>
  </si>
  <si>
    <t xml:space="preserve">  2021-08-19T19:02:11</t>
  </si>
  <si>
    <t xml:space="preserve">  DESKTOP-HDQJM3M</t>
  </si>
  <si>
    <t xml:space="preserve">  /home/tangxifan/github/vtr-verilog-to-routing</t>
  </si>
  <si>
    <t xml:space="preserve">  clb</t>
  </si>
  <si>
    <t xml:space="preserve">  auto</t>
  </si>
  <si>
    <t xml:space="preserve">  mult_36</t>
  </si>
  <si>
    <t xml:space="preserve">  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</si>
</sst>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rgb="FF00B050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1" fontId="0" fillId="0" borderId="0" xfId="0" applyNumberFormat="1"/>
    <xf numFmtId="9" fontId="0" fillId="0" borderId="0" xfId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9" fontId="2" fillId="0" borderId="0" xfId="1" applyFo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21D2-5721-48F7-81DE-1E0CC73BA3AA}">
  <dimension ref="A1:CB36"/>
  <sheetViews>
    <sheetView tabSelected="1" topLeftCell="R10" workbookViewId="0">
      <selection activeCell="Z33" sqref="Z33"/>
    </sheetView>
  </sheetViews>
  <sheetFormatPr defaultRowHeight="15"/>
  <cols>
    <col min="1" max="1" width="28.42578125" customWidth="1"/>
    <col min="2" max="2" width="15" customWidth="1"/>
    <col min="3" max="3" width="10.5703125" customWidth="1"/>
  </cols>
  <sheetData>
    <row r="1" spans="1:80" s="4" customFormat="1">
      <c r="A1" s="4" t="s">
        <v>91</v>
      </c>
    </row>
    <row r="2" spans="1:80">
      <c r="A2" t="s">
        <v>0</v>
      </c>
      <c r="B2" t="s">
        <v>94</v>
      </c>
      <c r="C2" t="s">
        <v>95</v>
      </c>
      <c r="D2" t="s">
        <v>96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97</v>
      </c>
      <c r="V2" t="s">
        <v>98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99</v>
      </c>
      <c r="BV2" t="s">
        <v>100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</row>
    <row r="3" spans="1:80">
      <c r="A3" t="s">
        <v>106</v>
      </c>
      <c r="B3" t="s">
        <v>107</v>
      </c>
      <c r="C3" t="s">
        <v>108</v>
      </c>
      <c r="D3">
        <v>212.24</v>
      </c>
      <c r="F3">
        <v>5.19</v>
      </c>
      <c r="G3">
        <v>109408</v>
      </c>
      <c r="H3">
        <v>3</v>
      </c>
      <c r="I3">
        <v>1.0900000000000001</v>
      </c>
      <c r="J3">
        <v>-1</v>
      </c>
      <c r="K3">
        <v>-1</v>
      </c>
      <c r="L3">
        <v>32916</v>
      </c>
      <c r="M3">
        <v>-1</v>
      </c>
      <c r="N3">
        <v>-1</v>
      </c>
      <c r="O3">
        <v>70</v>
      </c>
      <c r="P3">
        <v>99</v>
      </c>
      <c r="Q3">
        <v>1</v>
      </c>
      <c r="R3">
        <v>0</v>
      </c>
      <c r="S3" t="s">
        <v>109</v>
      </c>
      <c r="T3" t="s">
        <v>118</v>
      </c>
      <c r="U3" t="s">
        <v>119</v>
      </c>
      <c r="V3" t="s">
        <v>120</v>
      </c>
      <c r="W3" t="s">
        <v>121</v>
      </c>
      <c r="X3" t="s">
        <v>122</v>
      </c>
      <c r="Y3" t="s">
        <v>123</v>
      </c>
      <c r="Z3">
        <v>693336</v>
      </c>
      <c r="AA3">
        <v>99</v>
      </c>
      <c r="AB3">
        <v>130</v>
      </c>
      <c r="AC3">
        <v>363</v>
      </c>
      <c r="AD3">
        <v>493</v>
      </c>
      <c r="AE3">
        <v>1</v>
      </c>
      <c r="AF3">
        <v>255</v>
      </c>
      <c r="AG3">
        <v>300</v>
      </c>
      <c r="AH3">
        <v>12</v>
      </c>
      <c r="AI3">
        <v>12</v>
      </c>
      <c r="AJ3">
        <v>144</v>
      </c>
      <c r="AK3" t="s">
        <v>110</v>
      </c>
      <c r="AL3" t="s">
        <v>111</v>
      </c>
      <c r="AM3">
        <v>4.3</v>
      </c>
      <c r="AN3">
        <v>648</v>
      </c>
      <c r="AO3">
        <v>55.87</v>
      </c>
      <c r="AP3">
        <v>0.4</v>
      </c>
      <c r="AQ3">
        <v>1.8922600000000001</v>
      </c>
      <c r="AR3">
        <v>-202.82900000000001</v>
      </c>
      <c r="AS3">
        <v>-1.8922600000000001</v>
      </c>
      <c r="AT3">
        <v>1.8922600000000001</v>
      </c>
      <c r="AU3">
        <v>16.97</v>
      </c>
      <c r="AV3">
        <v>2.78879E-2</v>
      </c>
      <c r="AW3">
        <v>2.1765699999999999E-2</v>
      </c>
      <c r="AX3">
        <v>5.0720200000000002</v>
      </c>
      <c r="AY3">
        <v>3.95119</v>
      </c>
      <c r="AZ3">
        <v>44</v>
      </c>
      <c r="BA3">
        <v>1214</v>
      </c>
      <c r="BB3">
        <v>21</v>
      </c>
      <c r="BC3" s="1">
        <v>5660580</v>
      </c>
      <c r="BD3" s="1">
        <v>4320580</v>
      </c>
      <c r="BE3">
        <v>345583</v>
      </c>
      <c r="BF3">
        <v>2399.88</v>
      </c>
      <c r="BG3">
        <v>80.739999999999995</v>
      </c>
      <c r="BH3">
        <v>15.8371</v>
      </c>
      <c r="BI3">
        <v>12.9682</v>
      </c>
      <c r="BJ3">
        <v>1164</v>
      </c>
      <c r="BK3">
        <v>15</v>
      </c>
      <c r="BL3">
        <v>800</v>
      </c>
      <c r="BM3">
        <v>1146</v>
      </c>
      <c r="BN3">
        <v>125445</v>
      </c>
      <c r="BO3">
        <v>42244</v>
      </c>
      <c r="BP3">
        <v>2.2358899999999999</v>
      </c>
      <c r="BQ3">
        <v>2.2358899999999999</v>
      </c>
      <c r="BR3">
        <v>-222.928</v>
      </c>
      <c r="BS3">
        <v>-2.2358899999999999</v>
      </c>
      <c r="BT3">
        <v>0</v>
      </c>
      <c r="BU3">
        <v>0</v>
      </c>
      <c r="BV3">
        <v>450074</v>
      </c>
      <c r="BW3">
        <v>3125.51</v>
      </c>
      <c r="BX3">
        <v>4.33</v>
      </c>
      <c r="BY3">
        <v>3.18</v>
      </c>
      <c r="BZ3">
        <v>1.0999300000000001</v>
      </c>
      <c r="CA3">
        <v>0.94784299999999999</v>
      </c>
      <c r="CB3" t="s">
        <v>82</v>
      </c>
    </row>
    <row r="4" spans="1:80">
      <c r="A4" t="s">
        <v>106</v>
      </c>
      <c r="B4" t="s">
        <v>107</v>
      </c>
      <c r="C4" t="s">
        <v>112</v>
      </c>
      <c r="D4">
        <v>218.91</v>
      </c>
      <c r="F4">
        <v>5.0999999999999996</v>
      </c>
      <c r="G4">
        <v>109388</v>
      </c>
      <c r="H4">
        <v>3</v>
      </c>
      <c r="I4">
        <v>1.08</v>
      </c>
      <c r="J4">
        <v>-1</v>
      </c>
      <c r="K4">
        <v>-1</v>
      </c>
      <c r="L4">
        <v>32924</v>
      </c>
      <c r="M4">
        <v>-1</v>
      </c>
      <c r="N4">
        <v>-1</v>
      </c>
      <c r="O4">
        <v>70</v>
      </c>
      <c r="P4">
        <v>99</v>
      </c>
      <c r="Q4">
        <v>1</v>
      </c>
      <c r="R4">
        <v>0</v>
      </c>
      <c r="S4" t="s">
        <v>109</v>
      </c>
      <c r="T4" t="s">
        <v>118</v>
      </c>
      <c r="U4" t="s">
        <v>119</v>
      </c>
      <c r="V4" t="s">
        <v>120</v>
      </c>
      <c r="W4" t="s">
        <v>121</v>
      </c>
      <c r="X4" t="s">
        <v>122</v>
      </c>
      <c r="Y4" t="s">
        <v>123</v>
      </c>
      <c r="Z4">
        <v>689512</v>
      </c>
      <c r="AA4">
        <v>99</v>
      </c>
      <c r="AB4">
        <v>130</v>
      </c>
      <c r="AC4">
        <v>363</v>
      </c>
      <c r="AD4">
        <v>493</v>
      </c>
      <c r="AE4">
        <v>1</v>
      </c>
      <c r="AF4">
        <v>255</v>
      </c>
      <c r="AG4">
        <v>300</v>
      </c>
      <c r="AH4">
        <v>12</v>
      </c>
      <c r="AI4">
        <v>12</v>
      </c>
      <c r="AJ4">
        <v>144</v>
      </c>
      <c r="AK4" t="s">
        <v>110</v>
      </c>
      <c r="AL4" t="s">
        <v>111</v>
      </c>
      <c r="AM4">
        <v>4.22</v>
      </c>
      <c r="AN4">
        <v>648</v>
      </c>
      <c r="AO4">
        <v>54.64</v>
      </c>
      <c r="AP4">
        <v>0.38</v>
      </c>
      <c r="AQ4">
        <v>1.8922600000000001</v>
      </c>
      <c r="AR4">
        <v>-202.82900000000001</v>
      </c>
      <c r="AS4">
        <v>-1.8922600000000001</v>
      </c>
      <c r="AT4">
        <v>1.8922600000000001</v>
      </c>
      <c r="AU4">
        <v>17.13</v>
      </c>
      <c r="AV4">
        <v>2.94846E-2</v>
      </c>
      <c r="AW4">
        <v>2.3203600000000001E-2</v>
      </c>
      <c r="AX4">
        <v>5.2451999999999996</v>
      </c>
      <c r="AY4">
        <v>4.1212900000000001</v>
      </c>
      <c r="AZ4">
        <v>44</v>
      </c>
      <c r="BA4">
        <v>1214</v>
      </c>
      <c r="BB4">
        <v>21</v>
      </c>
      <c r="BC4" s="1">
        <v>5660580</v>
      </c>
      <c r="BD4" s="1">
        <v>4320580</v>
      </c>
      <c r="BE4">
        <v>345583</v>
      </c>
      <c r="BF4">
        <v>2399.88</v>
      </c>
      <c r="BG4">
        <v>86.59</v>
      </c>
      <c r="BH4">
        <v>16.639800000000001</v>
      </c>
      <c r="BI4">
        <v>13.6928</v>
      </c>
      <c r="BJ4">
        <v>1164</v>
      </c>
      <c r="BK4">
        <v>15</v>
      </c>
      <c r="BL4">
        <v>800</v>
      </c>
      <c r="BM4">
        <v>1146</v>
      </c>
      <c r="BN4">
        <v>125445</v>
      </c>
      <c r="BO4">
        <v>42244</v>
      </c>
      <c r="BP4">
        <v>2.2358899999999999</v>
      </c>
      <c r="BQ4">
        <v>2.2358899999999999</v>
      </c>
      <c r="BR4">
        <v>-222.928</v>
      </c>
      <c r="BS4">
        <v>-2.2358899999999999</v>
      </c>
      <c r="BT4">
        <v>0</v>
      </c>
      <c r="BU4">
        <v>0</v>
      </c>
      <c r="BV4">
        <v>450073</v>
      </c>
      <c r="BW4">
        <v>3125.51</v>
      </c>
      <c r="BX4">
        <v>4.7300000000000004</v>
      </c>
      <c r="BY4">
        <v>3.74</v>
      </c>
      <c r="BZ4">
        <v>1.2693000000000001</v>
      </c>
      <c r="CA4">
        <v>1.0960300000000001</v>
      </c>
      <c r="CB4" t="s">
        <v>82</v>
      </c>
    </row>
    <row r="5" spans="1:80">
      <c r="A5" t="s">
        <v>106</v>
      </c>
      <c r="B5" t="s">
        <v>113</v>
      </c>
      <c r="C5" t="s">
        <v>108</v>
      </c>
      <c r="D5">
        <v>485.03</v>
      </c>
      <c r="F5">
        <v>4.17</v>
      </c>
      <c r="G5">
        <v>96192</v>
      </c>
      <c r="H5">
        <v>15</v>
      </c>
      <c r="I5">
        <v>1.17</v>
      </c>
      <c r="J5">
        <v>-1</v>
      </c>
      <c r="K5">
        <v>-1</v>
      </c>
      <c r="L5">
        <v>33288</v>
      </c>
      <c r="M5">
        <v>-1</v>
      </c>
      <c r="N5">
        <v>-1</v>
      </c>
      <c r="O5">
        <v>52</v>
      </c>
      <c r="P5">
        <v>162</v>
      </c>
      <c r="Q5">
        <v>0</v>
      </c>
      <c r="R5">
        <v>5</v>
      </c>
      <c r="S5" t="s">
        <v>109</v>
      </c>
      <c r="T5" t="s">
        <v>118</v>
      </c>
      <c r="U5" t="s">
        <v>119</v>
      </c>
      <c r="V5" t="s">
        <v>120</v>
      </c>
      <c r="W5" t="s">
        <v>121</v>
      </c>
      <c r="X5" t="s">
        <v>122</v>
      </c>
      <c r="Y5" t="s">
        <v>123</v>
      </c>
      <c r="Z5">
        <v>781904</v>
      </c>
      <c r="AA5">
        <v>162</v>
      </c>
      <c r="AB5">
        <v>96</v>
      </c>
      <c r="AC5">
        <v>999</v>
      </c>
      <c r="AD5">
        <v>932</v>
      </c>
      <c r="AE5">
        <v>1</v>
      </c>
      <c r="AF5">
        <v>707</v>
      </c>
      <c r="AG5">
        <v>315</v>
      </c>
      <c r="AH5">
        <v>16</v>
      </c>
      <c r="AI5">
        <v>16</v>
      </c>
      <c r="AJ5">
        <v>256</v>
      </c>
      <c r="AK5" t="s">
        <v>114</v>
      </c>
      <c r="AL5" t="s">
        <v>111</v>
      </c>
      <c r="AM5">
        <v>11.81</v>
      </c>
      <c r="AN5">
        <v>5549</v>
      </c>
      <c r="AO5">
        <v>82.85</v>
      </c>
      <c r="AP5">
        <v>0.93</v>
      </c>
      <c r="AQ5">
        <v>19.543800000000001</v>
      </c>
      <c r="AR5">
        <v>-1787.67</v>
      </c>
      <c r="AS5">
        <v>-19.543800000000001</v>
      </c>
      <c r="AT5">
        <v>19.543800000000001</v>
      </c>
      <c r="AU5">
        <v>29.77</v>
      </c>
      <c r="AV5">
        <v>0.14840400000000001</v>
      </c>
      <c r="AW5">
        <v>0.129634</v>
      </c>
      <c r="AX5">
        <v>20.2272</v>
      </c>
      <c r="AY5">
        <v>17.6111</v>
      </c>
      <c r="AZ5">
        <v>44</v>
      </c>
      <c r="BA5">
        <v>11416</v>
      </c>
      <c r="BB5">
        <v>44</v>
      </c>
      <c r="BC5" s="1">
        <v>12113200</v>
      </c>
      <c r="BD5" s="1">
        <v>4782490</v>
      </c>
      <c r="BE5">
        <v>665287</v>
      </c>
      <c r="BF5">
        <v>2598.7800000000002</v>
      </c>
      <c r="BG5">
        <v>231.46</v>
      </c>
      <c r="BH5">
        <v>65.7483</v>
      </c>
      <c r="BI5">
        <v>58.779400000000003</v>
      </c>
      <c r="BJ5">
        <v>9633</v>
      </c>
      <c r="BK5">
        <v>30</v>
      </c>
      <c r="BL5">
        <v>4170</v>
      </c>
      <c r="BM5">
        <v>8738</v>
      </c>
      <c r="BN5">
        <v>2204177</v>
      </c>
      <c r="BO5">
        <v>514456</v>
      </c>
      <c r="BP5">
        <v>21.672799999999999</v>
      </c>
      <c r="BQ5">
        <v>21.672799999999999</v>
      </c>
      <c r="BR5">
        <v>-2045.59</v>
      </c>
      <c r="BS5">
        <v>-21.672799999999999</v>
      </c>
      <c r="BT5">
        <v>0</v>
      </c>
      <c r="BU5">
        <v>0</v>
      </c>
      <c r="BV5">
        <v>864808</v>
      </c>
      <c r="BW5">
        <v>3378.16</v>
      </c>
      <c r="BX5">
        <v>10.09</v>
      </c>
      <c r="BY5">
        <v>36.68</v>
      </c>
      <c r="BZ5">
        <v>12.088900000000001</v>
      </c>
      <c r="CA5">
        <v>11.048500000000001</v>
      </c>
      <c r="CB5" t="s">
        <v>82</v>
      </c>
    </row>
    <row r="6" spans="1:80">
      <c r="A6" t="s">
        <v>106</v>
      </c>
      <c r="B6" t="s">
        <v>113</v>
      </c>
      <c r="C6" t="s">
        <v>112</v>
      </c>
      <c r="D6">
        <v>462.76</v>
      </c>
      <c r="F6">
        <v>4.17</v>
      </c>
      <c r="G6">
        <v>96180</v>
      </c>
      <c r="H6">
        <v>15</v>
      </c>
      <c r="I6">
        <v>1.1599999999999999</v>
      </c>
      <c r="J6">
        <v>-1</v>
      </c>
      <c r="K6">
        <v>-1</v>
      </c>
      <c r="L6">
        <v>33288</v>
      </c>
      <c r="M6">
        <v>-1</v>
      </c>
      <c r="N6">
        <v>-1</v>
      </c>
      <c r="O6">
        <v>52</v>
      </c>
      <c r="P6">
        <v>162</v>
      </c>
      <c r="Q6">
        <v>0</v>
      </c>
      <c r="R6">
        <v>5</v>
      </c>
      <c r="S6" t="s">
        <v>109</v>
      </c>
      <c r="T6" t="s">
        <v>118</v>
      </c>
      <c r="U6" t="s">
        <v>119</v>
      </c>
      <c r="V6" t="s">
        <v>120</v>
      </c>
      <c r="W6" t="s">
        <v>121</v>
      </c>
      <c r="X6" t="s">
        <v>122</v>
      </c>
      <c r="Y6" t="s">
        <v>123</v>
      </c>
      <c r="Z6">
        <v>782660</v>
      </c>
      <c r="AA6">
        <v>162</v>
      </c>
      <c r="AB6">
        <v>96</v>
      </c>
      <c r="AC6">
        <v>999</v>
      </c>
      <c r="AD6">
        <v>932</v>
      </c>
      <c r="AE6">
        <v>1</v>
      </c>
      <c r="AF6">
        <v>707</v>
      </c>
      <c r="AG6">
        <v>315</v>
      </c>
      <c r="AH6">
        <v>16</v>
      </c>
      <c r="AI6">
        <v>16</v>
      </c>
      <c r="AJ6">
        <v>256</v>
      </c>
      <c r="AK6" t="s">
        <v>114</v>
      </c>
      <c r="AL6" t="s">
        <v>111</v>
      </c>
      <c r="AM6">
        <v>11.83</v>
      </c>
      <c r="AN6">
        <v>5549</v>
      </c>
      <c r="AO6">
        <v>81.55</v>
      </c>
      <c r="AP6">
        <v>0.91</v>
      </c>
      <c r="AQ6">
        <v>19.543800000000001</v>
      </c>
      <c r="AR6">
        <v>-1787.67</v>
      </c>
      <c r="AS6">
        <v>-19.543800000000001</v>
      </c>
      <c r="AT6">
        <v>19.543800000000001</v>
      </c>
      <c r="AU6">
        <v>29.97</v>
      </c>
      <c r="AV6">
        <v>0.14362800000000001</v>
      </c>
      <c r="AW6">
        <v>0.125336</v>
      </c>
      <c r="AX6">
        <v>19.796700000000001</v>
      </c>
      <c r="AY6">
        <v>17.214200000000002</v>
      </c>
      <c r="AZ6">
        <v>44</v>
      </c>
      <c r="BA6">
        <v>11416</v>
      </c>
      <c r="BB6">
        <v>44</v>
      </c>
      <c r="BC6" s="1">
        <v>12113200</v>
      </c>
      <c r="BD6" s="1">
        <v>4782490</v>
      </c>
      <c r="BE6">
        <v>665287</v>
      </c>
      <c r="BF6">
        <v>2598.7800000000002</v>
      </c>
      <c r="BG6">
        <v>224.27</v>
      </c>
      <c r="BH6">
        <v>63.542299999999997</v>
      </c>
      <c r="BI6">
        <v>56.744399999999999</v>
      </c>
      <c r="BJ6">
        <v>9633</v>
      </c>
      <c r="BK6">
        <v>30</v>
      </c>
      <c r="BL6">
        <v>4170</v>
      </c>
      <c r="BM6">
        <v>8738</v>
      </c>
      <c r="BN6">
        <v>2204177</v>
      </c>
      <c r="BO6">
        <v>514456</v>
      </c>
      <c r="BP6">
        <v>21.672799999999999</v>
      </c>
      <c r="BQ6">
        <v>21.672799999999999</v>
      </c>
      <c r="BR6">
        <v>-2045.59</v>
      </c>
      <c r="BS6">
        <v>-21.672799999999999</v>
      </c>
      <c r="BT6">
        <v>0</v>
      </c>
      <c r="BU6">
        <v>0</v>
      </c>
      <c r="BV6">
        <v>864809</v>
      </c>
      <c r="BW6">
        <v>3378.16</v>
      </c>
      <c r="BX6">
        <v>7.79</v>
      </c>
      <c r="BY6">
        <v>31.4</v>
      </c>
      <c r="BZ6">
        <v>10.504899999999999</v>
      </c>
      <c r="CA6">
        <v>9.5959099999999999</v>
      </c>
      <c r="CB6" t="s">
        <v>85</v>
      </c>
    </row>
    <row r="7" spans="1:80">
      <c r="A7" t="s">
        <v>106</v>
      </c>
      <c r="B7" t="s">
        <v>115</v>
      </c>
      <c r="C7" t="s">
        <v>108</v>
      </c>
      <c r="D7">
        <v>15.21</v>
      </c>
      <c r="F7">
        <v>3.12</v>
      </c>
      <c r="G7">
        <v>76024</v>
      </c>
      <c r="H7">
        <v>1</v>
      </c>
      <c r="I7">
        <v>0.02</v>
      </c>
      <c r="J7">
        <v>-1</v>
      </c>
      <c r="K7">
        <v>-1</v>
      </c>
      <c r="L7">
        <v>28104</v>
      </c>
      <c r="M7">
        <v>-1</v>
      </c>
      <c r="N7">
        <v>-1</v>
      </c>
      <c r="O7">
        <v>0</v>
      </c>
      <c r="P7">
        <v>1</v>
      </c>
      <c r="Q7">
        <v>0</v>
      </c>
      <c r="R7">
        <v>0</v>
      </c>
      <c r="S7" t="s">
        <v>109</v>
      </c>
      <c r="T7" t="s">
        <v>118</v>
      </c>
      <c r="U7" t="s">
        <v>119</v>
      </c>
      <c r="V7" t="s">
        <v>120</v>
      </c>
      <c r="W7" t="s">
        <v>121</v>
      </c>
      <c r="X7" t="s">
        <v>122</v>
      </c>
      <c r="Y7" t="s">
        <v>123</v>
      </c>
      <c r="Z7">
        <v>442796</v>
      </c>
      <c r="AA7">
        <v>1</v>
      </c>
      <c r="AB7">
        <v>1</v>
      </c>
      <c r="AC7">
        <v>1</v>
      </c>
      <c r="AD7">
        <v>2</v>
      </c>
      <c r="AE7">
        <v>0</v>
      </c>
      <c r="AF7">
        <v>1</v>
      </c>
      <c r="AG7">
        <v>2</v>
      </c>
      <c r="AH7">
        <v>3</v>
      </c>
      <c r="AI7">
        <v>3</v>
      </c>
      <c r="AJ7">
        <v>9</v>
      </c>
      <c r="AK7">
        <v>-1</v>
      </c>
      <c r="AL7" t="s">
        <v>111</v>
      </c>
      <c r="AM7">
        <v>0.04</v>
      </c>
      <c r="AN7">
        <v>2</v>
      </c>
      <c r="AO7">
        <v>0.01</v>
      </c>
      <c r="AP7">
        <v>0</v>
      </c>
      <c r="AQ7">
        <v>0.205011</v>
      </c>
      <c r="AR7">
        <v>-0.205011</v>
      </c>
      <c r="AS7">
        <v>-0.205011</v>
      </c>
      <c r="AT7" t="s">
        <v>116</v>
      </c>
      <c r="AU7">
        <v>0.33</v>
      </c>
      <c r="AV7">
        <v>2.5559999999999998E-4</v>
      </c>
      <c r="AW7">
        <v>2.1210000000000001E-4</v>
      </c>
      <c r="AX7">
        <v>1.3914000000000001E-3</v>
      </c>
      <c r="AY7">
        <v>9.9400000000000009E-4</v>
      </c>
      <c r="AZ7">
        <v>2</v>
      </c>
      <c r="BA7">
        <v>1</v>
      </c>
      <c r="BB7">
        <v>1</v>
      </c>
      <c r="BC7">
        <v>53894</v>
      </c>
      <c r="BD7">
        <v>0</v>
      </c>
      <c r="BE7">
        <v>1165.58</v>
      </c>
      <c r="BF7">
        <v>129.50899999999999</v>
      </c>
      <c r="BG7">
        <v>0.14000000000000001</v>
      </c>
      <c r="BH7">
        <v>3.7534999999999999E-3</v>
      </c>
      <c r="BI7">
        <v>2.6917E-3</v>
      </c>
      <c r="BJ7">
        <v>1</v>
      </c>
      <c r="BK7">
        <v>1</v>
      </c>
      <c r="BL7">
        <v>1</v>
      </c>
      <c r="BM7">
        <v>1</v>
      </c>
      <c r="BN7">
        <v>17</v>
      </c>
      <c r="BO7">
        <v>10</v>
      </c>
      <c r="BP7">
        <v>0.212085</v>
      </c>
      <c r="BQ7" t="s">
        <v>116</v>
      </c>
      <c r="BR7">
        <v>-0.212085</v>
      </c>
      <c r="BS7">
        <v>-0.212085</v>
      </c>
      <c r="BT7">
        <v>0</v>
      </c>
      <c r="BU7">
        <v>0</v>
      </c>
      <c r="BV7">
        <v>1165.58</v>
      </c>
      <c r="BW7">
        <v>129.50899999999999</v>
      </c>
      <c r="BX7">
        <v>0</v>
      </c>
      <c r="BY7">
        <v>0.01</v>
      </c>
      <c r="BZ7">
        <v>1.6688E-3</v>
      </c>
      <c r="CA7">
        <v>1.1953000000000001E-3</v>
      </c>
      <c r="CB7" t="s">
        <v>85</v>
      </c>
    </row>
    <row r="8" spans="1:80">
      <c r="A8" t="s">
        <v>106</v>
      </c>
      <c r="B8" t="s">
        <v>115</v>
      </c>
      <c r="C8" t="s">
        <v>112</v>
      </c>
      <c r="D8">
        <v>15.21</v>
      </c>
      <c r="F8">
        <v>3.11</v>
      </c>
      <c r="G8">
        <v>76036</v>
      </c>
      <c r="H8">
        <v>1</v>
      </c>
      <c r="I8">
        <v>0.02</v>
      </c>
      <c r="J8">
        <v>-1</v>
      </c>
      <c r="K8">
        <v>-1</v>
      </c>
      <c r="L8">
        <v>28100</v>
      </c>
      <c r="M8">
        <v>-1</v>
      </c>
      <c r="N8">
        <v>-1</v>
      </c>
      <c r="O8">
        <v>0</v>
      </c>
      <c r="P8">
        <v>1</v>
      </c>
      <c r="Q8">
        <v>0</v>
      </c>
      <c r="R8">
        <v>0</v>
      </c>
      <c r="S8" t="s">
        <v>109</v>
      </c>
      <c r="T8" t="s">
        <v>118</v>
      </c>
      <c r="U8" t="s">
        <v>119</v>
      </c>
      <c r="V8" t="s">
        <v>120</v>
      </c>
      <c r="W8" t="s">
        <v>121</v>
      </c>
      <c r="X8" t="s">
        <v>122</v>
      </c>
      <c r="Y8" t="s">
        <v>123</v>
      </c>
      <c r="Z8">
        <v>443092</v>
      </c>
      <c r="AA8">
        <v>1</v>
      </c>
      <c r="AB8">
        <v>1</v>
      </c>
      <c r="AC8">
        <v>1</v>
      </c>
      <c r="AD8">
        <v>2</v>
      </c>
      <c r="AE8">
        <v>0</v>
      </c>
      <c r="AF8">
        <v>1</v>
      </c>
      <c r="AG8">
        <v>2</v>
      </c>
      <c r="AH8">
        <v>3</v>
      </c>
      <c r="AI8">
        <v>3</v>
      </c>
      <c r="AJ8">
        <v>9</v>
      </c>
      <c r="AK8">
        <v>-1</v>
      </c>
      <c r="AL8" t="s">
        <v>111</v>
      </c>
      <c r="AM8">
        <v>0.04</v>
      </c>
      <c r="AN8">
        <v>2</v>
      </c>
      <c r="AO8">
        <v>0.01</v>
      </c>
      <c r="AP8">
        <v>0</v>
      </c>
      <c r="AQ8">
        <v>0.205011</v>
      </c>
      <c r="AR8">
        <v>-0.205011</v>
      </c>
      <c r="AS8">
        <v>-0.205011</v>
      </c>
      <c r="AT8" t="s">
        <v>116</v>
      </c>
      <c r="AU8">
        <v>0.33</v>
      </c>
      <c r="AV8">
        <v>2.7629999999999999E-4</v>
      </c>
      <c r="AW8">
        <v>2.264E-4</v>
      </c>
      <c r="AX8">
        <v>1.5606999999999999E-3</v>
      </c>
      <c r="AY8">
        <v>1.0195E-3</v>
      </c>
      <c r="AZ8">
        <v>2</v>
      </c>
      <c r="BA8">
        <v>1</v>
      </c>
      <c r="BB8">
        <v>1</v>
      </c>
      <c r="BC8">
        <v>53894</v>
      </c>
      <c r="BD8">
        <v>0</v>
      </c>
      <c r="BE8">
        <v>1165.58</v>
      </c>
      <c r="BF8">
        <v>129.50899999999999</v>
      </c>
      <c r="BG8">
        <v>0.15</v>
      </c>
      <c r="BH8">
        <v>3.6735000000000001E-3</v>
      </c>
      <c r="BI8">
        <v>2.4835E-3</v>
      </c>
      <c r="BJ8">
        <v>1</v>
      </c>
      <c r="BK8">
        <v>1</v>
      </c>
      <c r="BL8">
        <v>1</v>
      </c>
      <c r="BM8">
        <v>1</v>
      </c>
      <c r="BN8">
        <v>17</v>
      </c>
      <c r="BO8">
        <v>10</v>
      </c>
      <c r="BP8">
        <v>0.212085</v>
      </c>
      <c r="BQ8" t="s">
        <v>116</v>
      </c>
      <c r="BR8">
        <v>-0.212085</v>
      </c>
      <c r="BS8">
        <v>-0.212085</v>
      </c>
      <c r="BT8">
        <v>0</v>
      </c>
      <c r="BU8">
        <v>0</v>
      </c>
      <c r="BV8">
        <v>1165.58</v>
      </c>
      <c r="BW8">
        <v>129.50899999999999</v>
      </c>
      <c r="BX8">
        <v>0</v>
      </c>
      <c r="BY8">
        <v>0.01</v>
      </c>
      <c r="BZ8">
        <v>1.8732E-3</v>
      </c>
      <c r="CA8">
        <v>1.2202000000000001E-3</v>
      </c>
      <c r="CB8" t="s">
        <v>81</v>
      </c>
    </row>
    <row r="9" spans="1:80">
      <c r="A9" t="s">
        <v>106</v>
      </c>
      <c r="B9" t="s">
        <v>117</v>
      </c>
      <c r="C9" t="s">
        <v>108</v>
      </c>
      <c r="D9">
        <v>15.36</v>
      </c>
      <c r="F9">
        <v>3.12</v>
      </c>
      <c r="G9">
        <v>76108</v>
      </c>
      <c r="H9">
        <v>1</v>
      </c>
      <c r="I9">
        <v>0.02</v>
      </c>
      <c r="J9">
        <v>-1</v>
      </c>
      <c r="K9">
        <v>-1</v>
      </c>
      <c r="L9">
        <v>28136</v>
      </c>
      <c r="M9">
        <v>-1</v>
      </c>
      <c r="N9">
        <v>-1</v>
      </c>
      <c r="O9">
        <v>1</v>
      </c>
      <c r="P9">
        <v>2</v>
      </c>
      <c r="Q9">
        <v>0</v>
      </c>
      <c r="R9">
        <v>0</v>
      </c>
      <c r="S9" t="s">
        <v>109</v>
      </c>
      <c r="T9" t="s">
        <v>118</v>
      </c>
      <c r="U9" t="s">
        <v>119</v>
      </c>
      <c r="V9" t="s">
        <v>120</v>
      </c>
      <c r="W9" t="s">
        <v>121</v>
      </c>
      <c r="X9" t="s">
        <v>122</v>
      </c>
      <c r="Y9" t="s">
        <v>123</v>
      </c>
      <c r="Z9">
        <v>443844</v>
      </c>
      <c r="AA9">
        <v>2</v>
      </c>
      <c r="AB9">
        <v>1</v>
      </c>
      <c r="AC9">
        <v>3</v>
      </c>
      <c r="AD9">
        <v>4</v>
      </c>
      <c r="AE9">
        <v>1</v>
      </c>
      <c r="AF9">
        <v>3</v>
      </c>
      <c r="AG9">
        <v>4</v>
      </c>
      <c r="AH9">
        <v>3</v>
      </c>
      <c r="AI9">
        <v>3</v>
      </c>
      <c r="AJ9">
        <v>9</v>
      </c>
      <c r="AK9">
        <v>-1</v>
      </c>
      <c r="AL9" t="s">
        <v>111</v>
      </c>
      <c r="AM9">
        <v>0.05</v>
      </c>
      <c r="AN9">
        <v>4</v>
      </c>
      <c r="AO9">
        <v>0.01</v>
      </c>
      <c r="AP9">
        <v>0</v>
      </c>
      <c r="AQ9">
        <v>0.57064099999999995</v>
      </c>
      <c r="AR9">
        <v>-0.94465299999999996</v>
      </c>
      <c r="AS9">
        <v>-0.57064099999999995</v>
      </c>
      <c r="AT9">
        <v>0.57064099999999995</v>
      </c>
      <c r="AU9">
        <v>0.33</v>
      </c>
      <c r="AV9">
        <v>3.456E-4</v>
      </c>
      <c r="AW9">
        <v>2.8009999999999998E-4</v>
      </c>
      <c r="AX9">
        <v>2.0579000000000001E-3</v>
      </c>
      <c r="AY9">
        <v>1.5728999999999999E-3</v>
      </c>
      <c r="AZ9">
        <v>2</v>
      </c>
      <c r="BA9">
        <v>2</v>
      </c>
      <c r="BB9">
        <v>2</v>
      </c>
      <c r="BC9">
        <v>53894</v>
      </c>
      <c r="BD9">
        <v>53894</v>
      </c>
      <c r="BE9">
        <v>1165.58</v>
      </c>
      <c r="BF9">
        <v>129.50899999999999</v>
      </c>
      <c r="BG9">
        <v>0.15</v>
      </c>
      <c r="BH9">
        <v>6.1504999999999997E-3</v>
      </c>
      <c r="BI9">
        <v>4.5113999999999996E-3</v>
      </c>
      <c r="BJ9">
        <v>2</v>
      </c>
      <c r="BK9">
        <v>2</v>
      </c>
      <c r="BL9">
        <v>4</v>
      </c>
      <c r="BM9">
        <v>4</v>
      </c>
      <c r="BN9">
        <v>78</v>
      </c>
      <c r="BO9">
        <v>50</v>
      </c>
      <c r="BP9">
        <v>0.57771499999999998</v>
      </c>
      <c r="BQ9">
        <v>0.57771499999999998</v>
      </c>
      <c r="BR9">
        <v>-0.95879999999999999</v>
      </c>
      <c r="BS9">
        <v>-0.57771499999999998</v>
      </c>
      <c r="BT9">
        <v>0</v>
      </c>
      <c r="BU9">
        <v>0</v>
      </c>
      <c r="BV9">
        <v>1165.58</v>
      </c>
      <c r="BW9">
        <v>129.50899999999999</v>
      </c>
      <c r="BX9">
        <v>0</v>
      </c>
      <c r="BY9">
        <v>0.02</v>
      </c>
      <c r="BZ9">
        <v>3.3854000000000002E-3</v>
      </c>
      <c r="CA9">
        <v>2.5244999999999998E-3</v>
      </c>
      <c r="CB9" t="s">
        <v>85</v>
      </c>
    </row>
    <row r="10" spans="1:80">
      <c r="A10" t="s">
        <v>106</v>
      </c>
      <c r="B10" t="s">
        <v>117</v>
      </c>
      <c r="C10" t="s">
        <v>112</v>
      </c>
      <c r="D10">
        <v>15.33</v>
      </c>
      <c r="F10">
        <v>3.12</v>
      </c>
      <c r="G10">
        <v>76088</v>
      </c>
      <c r="H10">
        <v>1</v>
      </c>
      <c r="I10">
        <v>0</v>
      </c>
      <c r="J10">
        <v>-1</v>
      </c>
      <c r="K10">
        <v>-1</v>
      </c>
      <c r="L10">
        <v>28136</v>
      </c>
      <c r="M10">
        <v>-1</v>
      </c>
      <c r="N10">
        <v>-1</v>
      </c>
      <c r="O10">
        <v>1</v>
      </c>
      <c r="P10">
        <v>2</v>
      </c>
      <c r="Q10">
        <v>0</v>
      </c>
      <c r="R10">
        <v>0</v>
      </c>
      <c r="S10" t="s">
        <v>109</v>
      </c>
      <c r="T10" t="s">
        <v>118</v>
      </c>
      <c r="U10" t="s">
        <v>119</v>
      </c>
      <c r="V10" t="s">
        <v>120</v>
      </c>
      <c r="W10" t="s">
        <v>121</v>
      </c>
      <c r="X10" t="s">
        <v>122</v>
      </c>
      <c r="Y10" t="s">
        <v>123</v>
      </c>
      <c r="Z10">
        <v>444068</v>
      </c>
      <c r="AA10">
        <v>2</v>
      </c>
      <c r="AB10">
        <v>1</v>
      </c>
      <c r="AC10">
        <v>3</v>
      </c>
      <c r="AD10">
        <v>4</v>
      </c>
      <c r="AE10">
        <v>1</v>
      </c>
      <c r="AF10">
        <v>3</v>
      </c>
      <c r="AG10">
        <v>4</v>
      </c>
      <c r="AH10">
        <v>3</v>
      </c>
      <c r="AI10">
        <v>3</v>
      </c>
      <c r="AJ10">
        <v>9</v>
      </c>
      <c r="AK10">
        <v>-1</v>
      </c>
      <c r="AL10" t="s">
        <v>111</v>
      </c>
      <c r="AM10">
        <v>0.05</v>
      </c>
      <c r="AN10">
        <v>4</v>
      </c>
      <c r="AO10">
        <v>0.01</v>
      </c>
      <c r="AP10">
        <v>0</v>
      </c>
      <c r="AQ10">
        <v>0.57064099999999995</v>
      </c>
      <c r="AR10">
        <v>-0.94465299999999996</v>
      </c>
      <c r="AS10">
        <v>-0.57064099999999995</v>
      </c>
      <c r="AT10">
        <v>0.57064099999999995</v>
      </c>
      <c r="AU10">
        <v>0.33</v>
      </c>
      <c r="AV10">
        <v>3.6289999999999998E-4</v>
      </c>
      <c r="AW10">
        <v>2.9710000000000001E-4</v>
      </c>
      <c r="AX10">
        <v>1.9354999999999999E-3</v>
      </c>
      <c r="AY10">
        <v>1.4613E-3</v>
      </c>
      <c r="AZ10">
        <v>2</v>
      </c>
      <c r="BA10">
        <v>2</v>
      </c>
      <c r="BB10">
        <v>2</v>
      </c>
      <c r="BC10">
        <v>53894</v>
      </c>
      <c r="BD10">
        <v>53894</v>
      </c>
      <c r="BE10">
        <v>1165.58</v>
      </c>
      <c r="BF10">
        <v>129.50899999999999</v>
      </c>
      <c r="BG10">
        <v>0.15</v>
      </c>
      <c r="BH10">
        <v>6.0790999999999996E-3</v>
      </c>
      <c r="BI10">
        <v>4.4327999999999998E-3</v>
      </c>
      <c r="BJ10">
        <v>2</v>
      </c>
      <c r="BK10">
        <v>2</v>
      </c>
      <c r="BL10">
        <v>4</v>
      </c>
      <c r="BM10">
        <v>4</v>
      </c>
      <c r="BN10">
        <v>78</v>
      </c>
      <c r="BO10">
        <v>50</v>
      </c>
      <c r="BP10">
        <v>0.57771499999999998</v>
      </c>
      <c r="BQ10">
        <v>0.57771499999999998</v>
      </c>
      <c r="BR10">
        <v>-0.95879999999999999</v>
      </c>
      <c r="BS10">
        <v>-0.57771499999999998</v>
      </c>
      <c r="BT10">
        <v>0</v>
      </c>
      <c r="BU10">
        <v>0</v>
      </c>
      <c r="BV10">
        <v>1165.58</v>
      </c>
      <c r="BW10">
        <v>129.50899999999999</v>
      </c>
      <c r="BX10">
        <v>0</v>
      </c>
      <c r="BY10">
        <v>0.02</v>
      </c>
      <c r="BZ10">
        <v>3.5693000000000001E-3</v>
      </c>
      <c r="CA10">
        <v>2.7055E-3</v>
      </c>
      <c r="CB10" t="s">
        <v>82</v>
      </c>
    </row>
    <row r="12" spans="1:80" s="3" customFormat="1">
      <c r="A12" s="3" t="s">
        <v>92</v>
      </c>
    </row>
    <row r="13" spans="1:80">
      <c r="A13" t="s">
        <v>0</v>
      </c>
      <c r="B13" t="s">
        <v>94</v>
      </c>
      <c r="C13" t="s">
        <v>95</v>
      </c>
      <c r="D13" t="s">
        <v>96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11</v>
      </c>
      <c r="M13" t="s">
        <v>12</v>
      </c>
      <c r="N13" t="s">
        <v>13</v>
      </c>
      <c r="O13" t="s">
        <v>14</v>
      </c>
      <c r="P13" t="s">
        <v>15</v>
      </c>
      <c r="Q13" t="s">
        <v>16</v>
      </c>
      <c r="R13" t="s">
        <v>17</v>
      </c>
      <c r="S13" t="s">
        <v>18</v>
      </c>
      <c r="T13" t="s">
        <v>19</v>
      </c>
      <c r="U13" t="s">
        <v>97</v>
      </c>
      <c r="V13" t="s">
        <v>98</v>
      </c>
      <c r="W13" t="s">
        <v>22</v>
      </c>
      <c r="X13" t="s">
        <v>23</v>
      </c>
      <c r="Y13" t="s">
        <v>24</v>
      </c>
      <c r="Z13" t="s">
        <v>25</v>
      </c>
      <c r="AA13" t="s">
        <v>26</v>
      </c>
      <c r="AB13" t="s">
        <v>27</v>
      </c>
      <c r="AC13" t="s">
        <v>28</v>
      </c>
      <c r="AD13" t="s">
        <v>29</v>
      </c>
      <c r="AE13" t="s">
        <v>30</v>
      </c>
      <c r="AF13" t="s">
        <v>31</v>
      </c>
      <c r="AG13" t="s">
        <v>32</v>
      </c>
      <c r="AH13" t="s">
        <v>33</v>
      </c>
      <c r="AI13" t="s">
        <v>34</v>
      </c>
      <c r="AJ13" t="s">
        <v>35</v>
      </c>
      <c r="AK13" t="s">
        <v>36</v>
      </c>
      <c r="AL13" t="s">
        <v>37</v>
      </c>
      <c r="AM13" t="s">
        <v>38</v>
      </c>
      <c r="AN13" t="s">
        <v>39</v>
      </c>
      <c r="AO13" t="s">
        <v>40</v>
      </c>
      <c r="AP13" t="s">
        <v>41</v>
      </c>
      <c r="AQ13" t="s">
        <v>42</v>
      </c>
      <c r="AR13" t="s">
        <v>43</v>
      </c>
      <c r="AS13" t="s">
        <v>44</v>
      </c>
      <c r="AT13" t="s">
        <v>45</v>
      </c>
      <c r="AU13" t="s">
        <v>46</v>
      </c>
      <c r="AV13" t="s">
        <v>47</v>
      </c>
      <c r="AW13" t="s">
        <v>48</v>
      </c>
      <c r="AX13" t="s">
        <v>49</v>
      </c>
      <c r="AY13" t="s">
        <v>50</v>
      </c>
      <c r="AZ13" t="s">
        <v>51</v>
      </c>
      <c r="BA13" t="s">
        <v>52</v>
      </c>
      <c r="BB13" t="s">
        <v>53</v>
      </c>
      <c r="BC13" t="s">
        <v>54</v>
      </c>
      <c r="BD13" t="s">
        <v>55</v>
      </c>
      <c r="BE13" t="s">
        <v>56</v>
      </c>
      <c r="BF13" t="s">
        <v>57</v>
      </c>
      <c r="BG13" t="s">
        <v>58</v>
      </c>
      <c r="BH13" t="s">
        <v>59</v>
      </c>
      <c r="BI13" t="s">
        <v>60</v>
      </c>
      <c r="BJ13" t="s">
        <v>61</v>
      </c>
      <c r="BK13" t="s">
        <v>62</v>
      </c>
      <c r="BL13" t="s">
        <v>63</v>
      </c>
      <c r="BM13" t="s">
        <v>64</v>
      </c>
      <c r="BN13" t="s">
        <v>65</v>
      </c>
      <c r="BO13" t="s">
        <v>66</v>
      </c>
      <c r="BP13" t="s">
        <v>67</v>
      </c>
      <c r="BQ13" t="s">
        <v>68</v>
      </c>
      <c r="BR13" t="s">
        <v>69</v>
      </c>
      <c r="BS13" t="s">
        <v>70</v>
      </c>
      <c r="BT13" t="s">
        <v>71</v>
      </c>
      <c r="BU13" t="s">
        <v>99</v>
      </c>
      <c r="BV13" t="s">
        <v>100</v>
      </c>
      <c r="BW13" t="s">
        <v>74</v>
      </c>
      <c r="BX13" t="s">
        <v>75</v>
      </c>
      <c r="BY13" t="s">
        <v>76</v>
      </c>
      <c r="BZ13" t="s">
        <v>77</v>
      </c>
      <c r="CA13" t="s">
        <v>78</v>
      </c>
      <c r="CB13" t="s">
        <v>79</v>
      </c>
    </row>
    <row r="14" spans="1:80">
      <c r="A14" t="s">
        <v>101</v>
      </c>
      <c r="B14" t="s">
        <v>86</v>
      </c>
      <c r="C14" t="s">
        <v>90</v>
      </c>
      <c r="D14">
        <v>184.45</v>
      </c>
      <c r="E14" t="s">
        <v>124</v>
      </c>
      <c r="F14">
        <v>4.6399999999999997</v>
      </c>
      <c r="G14">
        <v>109304</v>
      </c>
      <c r="H14">
        <v>3</v>
      </c>
      <c r="I14">
        <v>1</v>
      </c>
      <c r="J14">
        <v>-1</v>
      </c>
      <c r="K14">
        <v>-1</v>
      </c>
      <c r="L14">
        <v>32924</v>
      </c>
      <c r="M14">
        <v>-1</v>
      </c>
      <c r="N14">
        <v>-1</v>
      </c>
      <c r="O14">
        <v>70</v>
      </c>
      <c r="P14">
        <v>99</v>
      </c>
      <c r="Q14">
        <v>1</v>
      </c>
      <c r="R14">
        <v>0</v>
      </c>
      <c r="S14" t="s">
        <v>125</v>
      </c>
      <c r="T14" t="s">
        <v>126</v>
      </c>
      <c r="U14" t="s">
        <v>102</v>
      </c>
      <c r="V14" t="s">
        <v>127</v>
      </c>
      <c r="W14" t="s">
        <v>128</v>
      </c>
      <c r="X14" t="s">
        <v>129</v>
      </c>
      <c r="Y14" t="s">
        <v>130</v>
      </c>
      <c r="Z14">
        <v>672932</v>
      </c>
      <c r="AA14">
        <v>99</v>
      </c>
      <c r="AB14">
        <v>130</v>
      </c>
      <c r="AC14">
        <v>363</v>
      </c>
      <c r="AD14">
        <v>493</v>
      </c>
      <c r="AE14">
        <v>1</v>
      </c>
      <c r="AF14">
        <v>255</v>
      </c>
      <c r="AG14">
        <v>300</v>
      </c>
      <c r="AH14">
        <v>12</v>
      </c>
      <c r="AI14">
        <v>12</v>
      </c>
      <c r="AJ14">
        <v>144</v>
      </c>
      <c r="AK14" t="s">
        <v>131</v>
      </c>
      <c r="AL14" t="s">
        <v>132</v>
      </c>
      <c r="AM14">
        <v>3.8</v>
      </c>
      <c r="AN14">
        <v>648</v>
      </c>
      <c r="AO14">
        <v>47.47</v>
      </c>
      <c r="AP14">
        <v>0.35</v>
      </c>
      <c r="AQ14">
        <v>1.8922600000000001</v>
      </c>
      <c r="AR14">
        <v>-202.82900000000001</v>
      </c>
      <c r="AS14">
        <v>-1.8922600000000001</v>
      </c>
      <c r="AT14">
        <v>1.8922600000000001</v>
      </c>
      <c r="AU14">
        <v>13.89</v>
      </c>
      <c r="AV14">
        <v>2.68714E-2</v>
      </c>
      <c r="AW14">
        <v>2.0830000000000001E-2</v>
      </c>
      <c r="AX14">
        <v>4.4624499999999996</v>
      </c>
      <c r="AY14">
        <v>3.4528799999999999</v>
      </c>
      <c r="AZ14">
        <v>44</v>
      </c>
      <c r="BA14">
        <v>1214</v>
      </c>
      <c r="BB14">
        <v>21</v>
      </c>
      <c r="BC14" s="1">
        <v>5660580</v>
      </c>
      <c r="BD14" s="1">
        <v>4320580</v>
      </c>
      <c r="BE14">
        <v>345583</v>
      </c>
      <c r="BF14">
        <v>2399.88</v>
      </c>
      <c r="BG14">
        <v>71.08</v>
      </c>
      <c r="BH14">
        <v>14.256399999999999</v>
      </c>
      <c r="BI14">
        <v>11.6135</v>
      </c>
      <c r="BJ14">
        <v>1164</v>
      </c>
      <c r="BK14">
        <v>15</v>
      </c>
      <c r="BL14">
        <v>800</v>
      </c>
      <c r="BM14">
        <v>1146</v>
      </c>
      <c r="BN14">
        <v>125445</v>
      </c>
      <c r="BO14">
        <v>42244</v>
      </c>
      <c r="BP14">
        <v>2.2358899999999999</v>
      </c>
      <c r="BQ14">
        <v>2.2358899999999999</v>
      </c>
      <c r="BR14">
        <v>-222.928</v>
      </c>
      <c r="BS14">
        <v>-2.2358899999999999</v>
      </c>
      <c r="BT14">
        <v>0</v>
      </c>
      <c r="BU14">
        <v>0</v>
      </c>
      <c r="BV14">
        <v>450074</v>
      </c>
      <c r="BW14">
        <v>3125.51</v>
      </c>
      <c r="BX14">
        <v>4.09</v>
      </c>
      <c r="BY14">
        <v>3.03</v>
      </c>
      <c r="BZ14">
        <v>1.04552</v>
      </c>
      <c r="CA14">
        <v>0.89759500000000003</v>
      </c>
      <c r="CB14" t="s">
        <v>82</v>
      </c>
    </row>
    <row r="15" spans="1:80">
      <c r="A15" t="s">
        <v>101</v>
      </c>
      <c r="B15" t="s">
        <v>86</v>
      </c>
      <c r="C15" t="s">
        <v>103</v>
      </c>
      <c r="D15">
        <v>187.25</v>
      </c>
      <c r="E15" t="s">
        <v>124</v>
      </c>
      <c r="F15">
        <v>4.74</v>
      </c>
      <c r="G15">
        <v>109308</v>
      </c>
      <c r="H15">
        <v>3</v>
      </c>
      <c r="I15">
        <v>1.03</v>
      </c>
      <c r="J15">
        <v>-1</v>
      </c>
      <c r="K15">
        <v>-1</v>
      </c>
      <c r="L15">
        <v>32924</v>
      </c>
      <c r="M15">
        <v>-1</v>
      </c>
      <c r="N15">
        <v>-1</v>
      </c>
      <c r="O15">
        <v>70</v>
      </c>
      <c r="P15">
        <v>99</v>
      </c>
      <c r="Q15">
        <v>1</v>
      </c>
      <c r="R15">
        <v>0</v>
      </c>
      <c r="S15" t="s">
        <v>125</v>
      </c>
      <c r="T15" t="s">
        <v>126</v>
      </c>
      <c r="U15" t="s">
        <v>102</v>
      </c>
      <c r="V15" t="s">
        <v>127</v>
      </c>
      <c r="W15" t="s">
        <v>128</v>
      </c>
      <c r="X15" t="s">
        <v>129</v>
      </c>
      <c r="Y15" t="s">
        <v>130</v>
      </c>
      <c r="Z15">
        <v>675136</v>
      </c>
      <c r="AA15">
        <v>99</v>
      </c>
      <c r="AB15">
        <v>130</v>
      </c>
      <c r="AC15">
        <v>363</v>
      </c>
      <c r="AD15">
        <v>493</v>
      </c>
      <c r="AE15">
        <v>1</v>
      </c>
      <c r="AF15">
        <v>255</v>
      </c>
      <c r="AG15">
        <v>300</v>
      </c>
      <c r="AH15">
        <v>12</v>
      </c>
      <c r="AI15">
        <v>12</v>
      </c>
      <c r="AJ15">
        <v>144</v>
      </c>
      <c r="AK15" t="s">
        <v>131</v>
      </c>
      <c r="AL15" t="s">
        <v>132</v>
      </c>
      <c r="AM15">
        <v>3.92</v>
      </c>
      <c r="AN15">
        <v>648</v>
      </c>
      <c r="AO15">
        <v>47.33</v>
      </c>
      <c r="AP15">
        <v>0.35</v>
      </c>
      <c r="AQ15">
        <v>1.8922600000000001</v>
      </c>
      <c r="AR15">
        <v>-202.82900000000001</v>
      </c>
      <c r="AS15">
        <v>-1.8922600000000001</v>
      </c>
      <c r="AT15">
        <v>1.8922600000000001</v>
      </c>
      <c r="AU15">
        <v>14.45</v>
      </c>
      <c r="AV15">
        <v>2.66541E-2</v>
      </c>
      <c r="AW15">
        <v>2.0596799999999998E-2</v>
      </c>
      <c r="AX15">
        <v>4.4424599999999996</v>
      </c>
      <c r="AY15">
        <v>3.4310800000000001</v>
      </c>
      <c r="AZ15">
        <v>44</v>
      </c>
      <c r="BA15">
        <v>1214</v>
      </c>
      <c r="BB15">
        <v>21</v>
      </c>
      <c r="BC15" s="1">
        <v>5660580</v>
      </c>
      <c r="BD15" s="1">
        <v>4320580</v>
      </c>
      <c r="BE15">
        <v>345583</v>
      </c>
      <c r="BF15">
        <v>2399.88</v>
      </c>
      <c r="BG15">
        <v>71.95</v>
      </c>
      <c r="BH15">
        <v>14.101599999999999</v>
      </c>
      <c r="BI15">
        <v>11.4673</v>
      </c>
      <c r="BJ15">
        <v>1164</v>
      </c>
      <c r="BK15">
        <v>15</v>
      </c>
      <c r="BL15">
        <v>800</v>
      </c>
      <c r="BM15">
        <v>1146</v>
      </c>
      <c r="BN15">
        <v>125445</v>
      </c>
      <c r="BO15">
        <v>42244</v>
      </c>
      <c r="BP15">
        <v>2.2358899999999999</v>
      </c>
      <c r="BQ15">
        <v>2.2358899999999999</v>
      </c>
      <c r="BR15">
        <v>-222.928</v>
      </c>
      <c r="BS15">
        <v>-2.2358899999999999</v>
      </c>
      <c r="BT15">
        <v>0</v>
      </c>
      <c r="BU15">
        <v>0</v>
      </c>
      <c r="BV15">
        <v>450073</v>
      </c>
      <c r="BW15">
        <v>3125.51</v>
      </c>
      <c r="BX15">
        <v>4.1500000000000004</v>
      </c>
      <c r="BY15">
        <v>3.07</v>
      </c>
      <c r="BZ15">
        <v>1.06412</v>
      </c>
      <c r="CA15">
        <v>0.91281500000000004</v>
      </c>
      <c r="CB15" t="s">
        <v>82</v>
      </c>
    </row>
    <row r="16" spans="1:80">
      <c r="A16" t="s">
        <v>101</v>
      </c>
      <c r="B16" t="s">
        <v>88</v>
      </c>
      <c r="C16" t="s">
        <v>90</v>
      </c>
      <c r="D16">
        <v>452.07</v>
      </c>
      <c r="E16" t="s">
        <v>124</v>
      </c>
      <c r="F16">
        <v>4.3</v>
      </c>
      <c r="G16">
        <v>96068</v>
      </c>
      <c r="H16">
        <v>15</v>
      </c>
      <c r="I16">
        <v>1.1200000000000001</v>
      </c>
      <c r="J16">
        <v>-1</v>
      </c>
      <c r="K16">
        <v>-1</v>
      </c>
      <c r="L16">
        <v>33288</v>
      </c>
      <c r="M16">
        <v>-1</v>
      </c>
      <c r="N16">
        <v>-1</v>
      </c>
      <c r="O16">
        <v>52</v>
      </c>
      <c r="P16">
        <v>162</v>
      </c>
      <c r="Q16">
        <v>0</v>
      </c>
      <c r="R16">
        <v>5</v>
      </c>
      <c r="S16" t="s">
        <v>125</v>
      </c>
      <c r="T16" t="s">
        <v>126</v>
      </c>
      <c r="U16" t="s">
        <v>102</v>
      </c>
      <c r="V16" t="s">
        <v>127</v>
      </c>
      <c r="W16" t="s">
        <v>128</v>
      </c>
      <c r="X16" t="s">
        <v>129</v>
      </c>
      <c r="Y16" t="s">
        <v>130</v>
      </c>
      <c r="Z16">
        <v>755912</v>
      </c>
      <c r="AA16">
        <v>162</v>
      </c>
      <c r="AB16">
        <v>96</v>
      </c>
      <c r="AC16">
        <v>999</v>
      </c>
      <c r="AD16">
        <v>932</v>
      </c>
      <c r="AE16">
        <v>1</v>
      </c>
      <c r="AF16">
        <v>707</v>
      </c>
      <c r="AG16">
        <v>315</v>
      </c>
      <c r="AH16">
        <v>16</v>
      </c>
      <c r="AI16">
        <v>16</v>
      </c>
      <c r="AJ16">
        <v>256</v>
      </c>
      <c r="AK16" t="s">
        <v>133</v>
      </c>
      <c r="AL16" t="s">
        <v>132</v>
      </c>
      <c r="AM16">
        <v>11.86</v>
      </c>
      <c r="AN16">
        <v>5549</v>
      </c>
      <c r="AO16">
        <v>81.41</v>
      </c>
      <c r="AP16">
        <v>0.91</v>
      </c>
      <c r="AQ16">
        <v>19.543800000000001</v>
      </c>
      <c r="AR16">
        <v>-1787.67</v>
      </c>
      <c r="AS16">
        <v>-19.543800000000001</v>
      </c>
      <c r="AT16">
        <v>19.543800000000001</v>
      </c>
      <c r="AU16">
        <v>27.51</v>
      </c>
      <c r="AV16">
        <v>0.14730499999999999</v>
      </c>
      <c r="AW16">
        <v>0.12852</v>
      </c>
      <c r="AX16">
        <v>20.123000000000001</v>
      </c>
      <c r="AY16">
        <v>17.517900000000001</v>
      </c>
      <c r="AZ16">
        <v>44</v>
      </c>
      <c r="BA16">
        <v>11416</v>
      </c>
      <c r="BB16">
        <v>44</v>
      </c>
      <c r="BC16" s="1">
        <v>12113200</v>
      </c>
      <c r="BD16" s="1">
        <v>4782490</v>
      </c>
      <c r="BE16">
        <v>665287</v>
      </c>
      <c r="BF16">
        <v>2598.7800000000002</v>
      </c>
      <c r="BG16">
        <v>218.23</v>
      </c>
      <c r="BH16">
        <v>64.616399999999999</v>
      </c>
      <c r="BI16">
        <v>57.739600000000003</v>
      </c>
      <c r="BJ16">
        <v>9633</v>
      </c>
      <c r="BK16">
        <v>30</v>
      </c>
      <c r="BL16">
        <v>4170</v>
      </c>
      <c r="BM16">
        <v>8738</v>
      </c>
      <c r="BN16">
        <v>2204177</v>
      </c>
      <c r="BO16">
        <v>514456</v>
      </c>
      <c r="BP16">
        <v>21.672799999999999</v>
      </c>
      <c r="BQ16">
        <v>21.672799999999999</v>
      </c>
      <c r="BR16">
        <v>-2045.59</v>
      </c>
      <c r="BS16">
        <v>-21.672799999999999</v>
      </c>
      <c r="BT16">
        <v>0</v>
      </c>
      <c r="BU16">
        <v>0</v>
      </c>
      <c r="BV16">
        <v>864808</v>
      </c>
      <c r="BW16">
        <v>3378.16</v>
      </c>
      <c r="BX16">
        <v>7.84</v>
      </c>
      <c r="BY16">
        <v>31.77</v>
      </c>
      <c r="BZ16">
        <v>10.5246</v>
      </c>
      <c r="CA16">
        <v>9.5807300000000009</v>
      </c>
      <c r="CB16" t="s">
        <v>82</v>
      </c>
    </row>
    <row r="17" spans="1:80">
      <c r="A17" t="s">
        <v>101</v>
      </c>
      <c r="B17" t="s">
        <v>88</v>
      </c>
      <c r="C17" t="s">
        <v>103</v>
      </c>
      <c r="D17">
        <v>456.37</v>
      </c>
      <c r="E17" t="s">
        <v>124</v>
      </c>
      <c r="F17">
        <v>4.1900000000000004</v>
      </c>
      <c r="G17">
        <v>96112</v>
      </c>
      <c r="H17">
        <v>15</v>
      </c>
      <c r="I17">
        <v>1.17</v>
      </c>
      <c r="J17">
        <v>-1</v>
      </c>
      <c r="K17">
        <v>-1</v>
      </c>
      <c r="L17">
        <v>33288</v>
      </c>
      <c r="M17">
        <v>-1</v>
      </c>
      <c r="N17">
        <v>-1</v>
      </c>
      <c r="O17">
        <v>52</v>
      </c>
      <c r="P17">
        <v>162</v>
      </c>
      <c r="Q17">
        <v>0</v>
      </c>
      <c r="R17">
        <v>5</v>
      </c>
      <c r="S17" t="s">
        <v>125</v>
      </c>
      <c r="T17" t="s">
        <v>126</v>
      </c>
      <c r="U17" t="s">
        <v>102</v>
      </c>
      <c r="V17" t="s">
        <v>127</v>
      </c>
      <c r="W17" t="s">
        <v>128</v>
      </c>
      <c r="X17" t="s">
        <v>129</v>
      </c>
      <c r="Y17" t="s">
        <v>130</v>
      </c>
      <c r="Z17">
        <v>759712</v>
      </c>
      <c r="AA17">
        <v>162</v>
      </c>
      <c r="AB17">
        <v>96</v>
      </c>
      <c r="AC17">
        <v>999</v>
      </c>
      <c r="AD17">
        <v>932</v>
      </c>
      <c r="AE17">
        <v>1</v>
      </c>
      <c r="AF17">
        <v>707</v>
      </c>
      <c r="AG17">
        <v>315</v>
      </c>
      <c r="AH17">
        <v>16</v>
      </c>
      <c r="AI17">
        <v>16</v>
      </c>
      <c r="AJ17">
        <v>256</v>
      </c>
      <c r="AK17" t="s">
        <v>133</v>
      </c>
      <c r="AL17" t="s">
        <v>132</v>
      </c>
      <c r="AM17">
        <v>12.02</v>
      </c>
      <c r="AN17">
        <v>5549</v>
      </c>
      <c r="AO17">
        <v>81.98</v>
      </c>
      <c r="AP17">
        <v>0.96</v>
      </c>
      <c r="AQ17">
        <v>19.543800000000001</v>
      </c>
      <c r="AR17">
        <v>-1787.67</v>
      </c>
      <c r="AS17">
        <v>-19.543800000000001</v>
      </c>
      <c r="AT17">
        <v>19.543800000000001</v>
      </c>
      <c r="AU17">
        <v>28.45</v>
      </c>
      <c r="AV17">
        <v>0.14622099999999999</v>
      </c>
      <c r="AW17">
        <v>0.12766</v>
      </c>
      <c r="AX17">
        <v>20.041399999999999</v>
      </c>
      <c r="AY17">
        <v>17.455400000000001</v>
      </c>
      <c r="AZ17">
        <v>44</v>
      </c>
      <c r="BA17">
        <v>11416</v>
      </c>
      <c r="BB17">
        <v>44</v>
      </c>
      <c r="BC17" s="1">
        <v>12113200</v>
      </c>
      <c r="BD17" s="1">
        <v>4782490</v>
      </c>
      <c r="BE17">
        <v>665287</v>
      </c>
      <c r="BF17">
        <v>2598.7800000000002</v>
      </c>
      <c r="BG17">
        <v>220.17</v>
      </c>
      <c r="BH17">
        <v>64.239000000000004</v>
      </c>
      <c r="BI17">
        <v>57.3812</v>
      </c>
      <c r="BJ17">
        <v>9633</v>
      </c>
      <c r="BK17">
        <v>30</v>
      </c>
      <c r="BL17">
        <v>4170</v>
      </c>
      <c r="BM17">
        <v>8738</v>
      </c>
      <c r="BN17">
        <v>2204177</v>
      </c>
      <c r="BO17">
        <v>514456</v>
      </c>
      <c r="BP17">
        <v>21.672799999999999</v>
      </c>
      <c r="BQ17">
        <v>21.672799999999999</v>
      </c>
      <c r="BR17">
        <v>-2045.59</v>
      </c>
      <c r="BS17">
        <v>-21.672799999999999</v>
      </c>
      <c r="BT17">
        <v>0</v>
      </c>
      <c r="BU17">
        <v>0</v>
      </c>
      <c r="BV17">
        <v>864809</v>
      </c>
      <c r="BW17">
        <v>3378.16</v>
      </c>
      <c r="BX17">
        <v>8.31</v>
      </c>
      <c r="BY17">
        <v>31.14</v>
      </c>
      <c r="BZ17">
        <v>10.361599999999999</v>
      </c>
      <c r="CA17">
        <v>9.4475700000000007</v>
      </c>
      <c r="CB17" t="s">
        <v>81</v>
      </c>
    </row>
    <row r="18" spans="1:80">
      <c r="A18" t="s">
        <v>101</v>
      </c>
      <c r="B18" t="s">
        <v>104</v>
      </c>
      <c r="C18" t="s">
        <v>90</v>
      </c>
      <c r="D18">
        <v>15.53</v>
      </c>
      <c r="E18" t="s">
        <v>124</v>
      </c>
      <c r="F18">
        <v>3.11</v>
      </c>
      <c r="G18">
        <v>75980</v>
      </c>
      <c r="H18">
        <v>1</v>
      </c>
      <c r="I18">
        <v>0.02</v>
      </c>
      <c r="J18">
        <v>-1</v>
      </c>
      <c r="K18">
        <v>-1</v>
      </c>
      <c r="L18">
        <v>28104</v>
      </c>
      <c r="M18">
        <v>-1</v>
      </c>
      <c r="N18">
        <v>-1</v>
      </c>
      <c r="O18">
        <v>0</v>
      </c>
      <c r="P18">
        <v>1</v>
      </c>
      <c r="Q18">
        <v>0</v>
      </c>
      <c r="R18">
        <v>0</v>
      </c>
      <c r="S18" t="s">
        <v>125</v>
      </c>
      <c r="T18" t="s">
        <v>126</v>
      </c>
      <c r="U18" t="s">
        <v>102</v>
      </c>
      <c r="V18" t="s">
        <v>127</v>
      </c>
      <c r="W18" t="s">
        <v>128</v>
      </c>
      <c r="X18" t="s">
        <v>129</v>
      </c>
      <c r="Y18" t="s">
        <v>130</v>
      </c>
      <c r="Z18">
        <v>434664</v>
      </c>
      <c r="AA18">
        <v>1</v>
      </c>
      <c r="AB18">
        <v>1</v>
      </c>
      <c r="AC18">
        <v>1</v>
      </c>
      <c r="AD18">
        <v>2</v>
      </c>
      <c r="AE18">
        <v>0</v>
      </c>
      <c r="AF18">
        <v>1</v>
      </c>
      <c r="AG18">
        <v>2</v>
      </c>
      <c r="AH18">
        <v>3</v>
      </c>
      <c r="AI18">
        <v>3</v>
      </c>
      <c r="AJ18">
        <v>9</v>
      </c>
      <c r="AK18">
        <v>-1</v>
      </c>
      <c r="AL18" t="s">
        <v>132</v>
      </c>
      <c r="AM18">
        <v>0.04</v>
      </c>
      <c r="AN18">
        <v>2</v>
      </c>
      <c r="AO18">
        <v>0.01</v>
      </c>
      <c r="AP18">
        <v>0</v>
      </c>
      <c r="AQ18">
        <v>0.205011</v>
      </c>
      <c r="AR18">
        <v>-0.205011</v>
      </c>
      <c r="AS18">
        <v>-0.205011</v>
      </c>
      <c r="AT18" t="s">
        <v>134</v>
      </c>
      <c r="AU18">
        <v>0.32</v>
      </c>
      <c r="AV18">
        <v>2.6699999999999998E-4</v>
      </c>
      <c r="AW18">
        <v>2.2220000000000001E-4</v>
      </c>
      <c r="AX18">
        <v>1.4496000000000001E-3</v>
      </c>
      <c r="AY18">
        <v>1.0363E-3</v>
      </c>
      <c r="AZ18">
        <v>2</v>
      </c>
      <c r="BA18">
        <v>1</v>
      </c>
      <c r="BB18">
        <v>1</v>
      </c>
      <c r="BC18">
        <v>53894</v>
      </c>
      <c r="BD18">
        <v>0</v>
      </c>
      <c r="BE18">
        <v>1165.58</v>
      </c>
      <c r="BF18">
        <v>129.50899999999999</v>
      </c>
      <c r="BG18">
        <v>0.14000000000000001</v>
      </c>
      <c r="BH18">
        <v>3.6264000000000001E-3</v>
      </c>
      <c r="BI18">
        <v>2.5577E-3</v>
      </c>
      <c r="BJ18">
        <v>1</v>
      </c>
      <c r="BK18">
        <v>1</v>
      </c>
      <c r="BL18">
        <v>1</v>
      </c>
      <c r="BM18">
        <v>1</v>
      </c>
      <c r="BN18">
        <v>17</v>
      </c>
      <c r="BO18">
        <v>10</v>
      </c>
      <c r="BP18">
        <v>0.212085</v>
      </c>
      <c r="BQ18" t="s">
        <v>134</v>
      </c>
      <c r="BR18">
        <v>-0.212085</v>
      </c>
      <c r="BS18">
        <v>-0.212085</v>
      </c>
      <c r="BT18">
        <v>0</v>
      </c>
      <c r="BU18">
        <v>0</v>
      </c>
      <c r="BV18">
        <v>1165.58</v>
      </c>
      <c r="BW18">
        <v>129.50899999999999</v>
      </c>
      <c r="BX18">
        <v>0</v>
      </c>
      <c r="BY18">
        <v>0.01</v>
      </c>
      <c r="BZ18">
        <v>1.9392999999999999E-3</v>
      </c>
      <c r="CA18">
        <v>1.4476000000000001E-3</v>
      </c>
      <c r="CB18" t="s">
        <v>85</v>
      </c>
    </row>
    <row r="19" spans="1:80">
      <c r="A19" t="s">
        <v>101</v>
      </c>
      <c r="B19" t="s">
        <v>104</v>
      </c>
      <c r="C19" t="s">
        <v>103</v>
      </c>
      <c r="D19">
        <v>15.8</v>
      </c>
      <c r="E19" t="s">
        <v>124</v>
      </c>
      <c r="F19">
        <v>3.13</v>
      </c>
      <c r="G19">
        <v>75984</v>
      </c>
      <c r="H19">
        <v>1</v>
      </c>
      <c r="I19">
        <v>0.03</v>
      </c>
      <c r="J19">
        <v>-1</v>
      </c>
      <c r="K19">
        <v>-1</v>
      </c>
      <c r="L19">
        <v>28104</v>
      </c>
      <c r="M19">
        <v>-1</v>
      </c>
      <c r="N19">
        <v>-1</v>
      </c>
      <c r="O19">
        <v>0</v>
      </c>
      <c r="P19">
        <v>1</v>
      </c>
      <c r="Q19">
        <v>0</v>
      </c>
      <c r="R19">
        <v>0</v>
      </c>
      <c r="S19" t="s">
        <v>125</v>
      </c>
      <c r="T19" t="s">
        <v>126</v>
      </c>
      <c r="U19" t="s">
        <v>102</v>
      </c>
      <c r="V19" t="s">
        <v>127</v>
      </c>
      <c r="W19" t="s">
        <v>128</v>
      </c>
      <c r="X19" t="s">
        <v>129</v>
      </c>
      <c r="Y19" t="s">
        <v>130</v>
      </c>
      <c r="Z19">
        <v>435012</v>
      </c>
      <c r="AA19">
        <v>1</v>
      </c>
      <c r="AB19">
        <v>1</v>
      </c>
      <c r="AC19">
        <v>1</v>
      </c>
      <c r="AD19">
        <v>2</v>
      </c>
      <c r="AE19">
        <v>0</v>
      </c>
      <c r="AF19">
        <v>1</v>
      </c>
      <c r="AG19">
        <v>2</v>
      </c>
      <c r="AH19">
        <v>3</v>
      </c>
      <c r="AI19">
        <v>3</v>
      </c>
      <c r="AJ19">
        <v>9</v>
      </c>
      <c r="AK19">
        <v>-1</v>
      </c>
      <c r="AL19" t="s">
        <v>132</v>
      </c>
      <c r="AM19">
        <v>0.04</v>
      </c>
      <c r="AN19">
        <v>2</v>
      </c>
      <c r="AO19">
        <v>0.01</v>
      </c>
      <c r="AP19">
        <v>0</v>
      </c>
      <c r="AQ19">
        <v>0.205011</v>
      </c>
      <c r="AR19">
        <v>-0.205011</v>
      </c>
      <c r="AS19">
        <v>-0.205011</v>
      </c>
      <c r="AT19" t="s">
        <v>134</v>
      </c>
      <c r="AU19">
        <v>0.32</v>
      </c>
      <c r="AV19">
        <v>2.6360000000000001E-4</v>
      </c>
      <c r="AW19">
        <v>2.1929999999999999E-4</v>
      </c>
      <c r="AX19">
        <v>1.5824999999999999E-3</v>
      </c>
      <c r="AY19">
        <v>1.1871E-3</v>
      </c>
      <c r="AZ19">
        <v>2</v>
      </c>
      <c r="BA19">
        <v>1</v>
      </c>
      <c r="BB19">
        <v>1</v>
      </c>
      <c r="BC19">
        <v>53894</v>
      </c>
      <c r="BD19">
        <v>0</v>
      </c>
      <c r="BE19">
        <v>1165.58</v>
      </c>
      <c r="BF19">
        <v>129.50899999999999</v>
      </c>
      <c r="BG19">
        <v>0.14000000000000001</v>
      </c>
      <c r="BH19">
        <v>3.7436000000000001E-3</v>
      </c>
      <c r="BI19">
        <v>2.6730999999999999E-3</v>
      </c>
      <c r="BJ19">
        <v>1</v>
      </c>
      <c r="BK19">
        <v>1</v>
      </c>
      <c r="BL19">
        <v>1</v>
      </c>
      <c r="BM19">
        <v>1</v>
      </c>
      <c r="BN19">
        <v>17</v>
      </c>
      <c r="BO19">
        <v>10</v>
      </c>
      <c r="BP19">
        <v>0.212085</v>
      </c>
      <c r="BQ19" t="s">
        <v>134</v>
      </c>
      <c r="BR19">
        <v>-0.212085</v>
      </c>
      <c r="BS19">
        <v>-0.212085</v>
      </c>
      <c r="BT19">
        <v>0</v>
      </c>
      <c r="BU19">
        <v>0</v>
      </c>
      <c r="BV19">
        <v>1165.58</v>
      </c>
      <c r="BW19">
        <v>129.50899999999999</v>
      </c>
      <c r="BX19">
        <v>0</v>
      </c>
      <c r="BY19">
        <v>0.01</v>
      </c>
      <c r="BZ19">
        <v>1.6980999999999999E-3</v>
      </c>
      <c r="CA19">
        <v>1.2162E-3</v>
      </c>
      <c r="CB19" t="s">
        <v>81</v>
      </c>
    </row>
    <row r="20" spans="1:80">
      <c r="A20" t="s">
        <v>101</v>
      </c>
      <c r="B20" t="s">
        <v>105</v>
      </c>
      <c r="C20" t="s">
        <v>90</v>
      </c>
      <c r="D20">
        <v>15.55</v>
      </c>
      <c r="E20" t="s">
        <v>124</v>
      </c>
      <c r="F20">
        <v>3.18</v>
      </c>
      <c r="G20">
        <v>76076</v>
      </c>
      <c r="H20">
        <v>1</v>
      </c>
      <c r="I20">
        <v>0.03</v>
      </c>
      <c r="J20">
        <v>-1</v>
      </c>
      <c r="K20">
        <v>-1</v>
      </c>
      <c r="L20">
        <v>28128</v>
      </c>
      <c r="M20">
        <v>-1</v>
      </c>
      <c r="N20">
        <v>-1</v>
      </c>
      <c r="O20">
        <v>1</v>
      </c>
      <c r="P20">
        <v>2</v>
      </c>
      <c r="Q20">
        <v>0</v>
      </c>
      <c r="R20">
        <v>0</v>
      </c>
      <c r="S20" t="s">
        <v>125</v>
      </c>
      <c r="T20" t="s">
        <v>126</v>
      </c>
      <c r="U20" t="s">
        <v>102</v>
      </c>
      <c r="V20" t="s">
        <v>127</v>
      </c>
      <c r="W20" t="s">
        <v>128</v>
      </c>
      <c r="X20" t="s">
        <v>129</v>
      </c>
      <c r="Y20" t="s">
        <v>130</v>
      </c>
      <c r="Z20">
        <v>435708</v>
      </c>
      <c r="AA20">
        <v>2</v>
      </c>
      <c r="AB20">
        <v>1</v>
      </c>
      <c r="AC20">
        <v>3</v>
      </c>
      <c r="AD20">
        <v>4</v>
      </c>
      <c r="AE20">
        <v>1</v>
      </c>
      <c r="AF20">
        <v>3</v>
      </c>
      <c r="AG20">
        <v>4</v>
      </c>
      <c r="AH20">
        <v>3</v>
      </c>
      <c r="AI20">
        <v>3</v>
      </c>
      <c r="AJ20">
        <v>9</v>
      </c>
      <c r="AK20">
        <v>-1</v>
      </c>
      <c r="AL20" t="s">
        <v>132</v>
      </c>
      <c r="AM20">
        <v>0.05</v>
      </c>
      <c r="AN20">
        <v>4</v>
      </c>
      <c r="AO20">
        <v>0.02</v>
      </c>
      <c r="AP20">
        <v>0</v>
      </c>
      <c r="AQ20">
        <v>0.57064099999999995</v>
      </c>
      <c r="AR20">
        <v>-0.94465299999999996</v>
      </c>
      <c r="AS20">
        <v>-0.57064099999999995</v>
      </c>
      <c r="AT20">
        <v>0.57064099999999995</v>
      </c>
      <c r="AU20">
        <v>0.32</v>
      </c>
      <c r="AV20">
        <v>3.5540000000000002E-4</v>
      </c>
      <c r="AW20">
        <v>2.8899999999999998E-4</v>
      </c>
      <c r="AX20">
        <v>2.0052E-3</v>
      </c>
      <c r="AY20">
        <v>1.5073E-3</v>
      </c>
      <c r="AZ20">
        <v>2</v>
      </c>
      <c r="BA20">
        <v>2</v>
      </c>
      <c r="BB20">
        <v>2</v>
      </c>
      <c r="BC20">
        <v>53894</v>
      </c>
      <c r="BD20">
        <v>53894</v>
      </c>
      <c r="BE20">
        <v>1165.58</v>
      </c>
      <c r="BF20">
        <v>129.50899999999999</v>
      </c>
      <c r="BG20">
        <v>0.15</v>
      </c>
      <c r="BH20">
        <v>6.2318E-3</v>
      </c>
      <c r="BI20">
        <v>4.5462000000000002E-3</v>
      </c>
      <c r="BJ20">
        <v>2</v>
      </c>
      <c r="BK20">
        <v>2</v>
      </c>
      <c r="BL20">
        <v>4</v>
      </c>
      <c r="BM20">
        <v>4</v>
      </c>
      <c r="BN20">
        <v>78</v>
      </c>
      <c r="BO20">
        <v>50</v>
      </c>
      <c r="BP20">
        <v>0.57771499999999998</v>
      </c>
      <c r="BQ20">
        <v>0.57771499999999998</v>
      </c>
      <c r="BR20">
        <v>-0.95879999999999999</v>
      </c>
      <c r="BS20">
        <v>-0.57771499999999998</v>
      </c>
      <c r="BT20">
        <v>0</v>
      </c>
      <c r="BU20">
        <v>0</v>
      </c>
      <c r="BV20">
        <v>1165.58</v>
      </c>
      <c r="BW20">
        <v>129.50899999999999</v>
      </c>
      <c r="BX20">
        <v>0</v>
      </c>
      <c r="BY20">
        <v>0.02</v>
      </c>
      <c r="BZ20">
        <v>3.5839999999999999E-3</v>
      </c>
      <c r="CA20">
        <v>2.6900000000000001E-3</v>
      </c>
      <c r="CB20" t="s">
        <v>81</v>
      </c>
    </row>
    <row r="21" spans="1:80">
      <c r="A21" t="s">
        <v>101</v>
      </c>
      <c r="B21" t="s">
        <v>105</v>
      </c>
      <c r="C21" t="s">
        <v>103</v>
      </c>
      <c r="D21">
        <v>12.79</v>
      </c>
      <c r="E21" t="s">
        <v>124</v>
      </c>
      <c r="F21">
        <v>0.18</v>
      </c>
      <c r="G21">
        <v>75280</v>
      </c>
      <c r="H21">
        <v>1</v>
      </c>
      <c r="I21">
        <v>0</v>
      </c>
      <c r="J21">
        <v>-1</v>
      </c>
      <c r="K21">
        <v>-1</v>
      </c>
      <c r="L21">
        <v>28136</v>
      </c>
      <c r="M21">
        <v>-1</v>
      </c>
      <c r="N21">
        <v>-1</v>
      </c>
      <c r="O21">
        <v>1</v>
      </c>
      <c r="P21">
        <v>2</v>
      </c>
      <c r="Q21">
        <v>0</v>
      </c>
      <c r="R21">
        <v>0</v>
      </c>
      <c r="S21" t="s">
        <v>125</v>
      </c>
      <c r="T21" t="s">
        <v>126</v>
      </c>
      <c r="U21" t="s">
        <v>102</v>
      </c>
      <c r="V21" t="s">
        <v>127</v>
      </c>
      <c r="W21" t="s">
        <v>128</v>
      </c>
      <c r="X21" t="s">
        <v>129</v>
      </c>
      <c r="Y21" t="s">
        <v>130</v>
      </c>
      <c r="Z21">
        <v>435964</v>
      </c>
      <c r="AA21">
        <v>2</v>
      </c>
      <c r="AB21">
        <v>1</v>
      </c>
      <c r="AC21">
        <v>3</v>
      </c>
      <c r="AD21">
        <v>4</v>
      </c>
      <c r="AE21">
        <v>1</v>
      </c>
      <c r="AF21">
        <v>3</v>
      </c>
      <c r="AG21">
        <v>4</v>
      </c>
      <c r="AH21">
        <v>3</v>
      </c>
      <c r="AI21">
        <v>3</v>
      </c>
      <c r="AJ21">
        <v>9</v>
      </c>
      <c r="AK21">
        <v>-1</v>
      </c>
      <c r="AL21" t="s">
        <v>132</v>
      </c>
      <c r="AM21">
        <v>0.05</v>
      </c>
      <c r="AN21">
        <v>4</v>
      </c>
      <c r="AO21">
        <v>0.01</v>
      </c>
      <c r="AP21">
        <v>0</v>
      </c>
      <c r="AQ21">
        <v>0.57064099999999995</v>
      </c>
      <c r="AR21">
        <v>-0.94465299999999996</v>
      </c>
      <c r="AS21">
        <v>-0.57064099999999995</v>
      </c>
      <c r="AT21">
        <v>0.57064099999999995</v>
      </c>
      <c r="AU21">
        <v>0.33</v>
      </c>
      <c r="AV21">
        <v>3.5790000000000003E-4</v>
      </c>
      <c r="AW21">
        <v>2.9109999999999997E-4</v>
      </c>
      <c r="AX21">
        <v>1.9551E-3</v>
      </c>
      <c r="AY21">
        <v>1.4639E-3</v>
      </c>
      <c r="AZ21">
        <v>2</v>
      </c>
      <c r="BA21">
        <v>2</v>
      </c>
      <c r="BB21">
        <v>2</v>
      </c>
      <c r="BC21">
        <v>53894</v>
      </c>
      <c r="BD21">
        <v>53894</v>
      </c>
      <c r="BE21">
        <v>1165.58</v>
      </c>
      <c r="BF21">
        <v>129.50899999999999</v>
      </c>
      <c r="BG21">
        <v>0.15</v>
      </c>
      <c r="BH21">
        <v>6.1833000000000001E-3</v>
      </c>
      <c r="BI21">
        <v>4.4971000000000004E-3</v>
      </c>
      <c r="BJ21">
        <v>2</v>
      </c>
      <c r="BK21">
        <v>2</v>
      </c>
      <c r="BL21">
        <v>4</v>
      </c>
      <c r="BM21">
        <v>4</v>
      </c>
      <c r="BN21">
        <v>78</v>
      </c>
      <c r="BO21">
        <v>50</v>
      </c>
      <c r="BP21">
        <v>0.57771499999999998</v>
      </c>
      <c r="BQ21">
        <v>0.57771499999999998</v>
      </c>
      <c r="BR21">
        <v>-0.95879999999999999</v>
      </c>
      <c r="BS21">
        <v>-0.57771499999999998</v>
      </c>
      <c r="BT21">
        <v>0</v>
      </c>
      <c r="BU21">
        <v>0</v>
      </c>
      <c r="BV21">
        <v>1165.58</v>
      </c>
      <c r="BW21">
        <v>129.50899999999999</v>
      </c>
      <c r="BX21">
        <v>0.01</v>
      </c>
      <c r="BY21">
        <v>0.02</v>
      </c>
      <c r="BZ21">
        <v>4.0204000000000004E-3</v>
      </c>
      <c r="CA21">
        <v>3.0214999999999999E-3</v>
      </c>
      <c r="CB21" t="s">
        <v>82</v>
      </c>
    </row>
    <row r="23" spans="1:80" s="5" customFormat="1">
      <c r="A23" s="5" t="s">
        <v>93</v>
      </c>
    </row>
    <row r="24" spans="1:80">
      <c r="A24" t="s">
        <v>0</v>
      </c>
      <c r="B24" t="s">
        <v>1</v>
      </c>
      <c r="C24" t="s">
        <v>2</v>
      </c>
      <c r="D24" t="s">
        <v>3</v>
      </c>
      <c r="E24" t="s">
        <v>4</v>
      </c>
      <c r="F24" t="s">
        <v>5</v>
      </c>
      <c r="G24" t="s">
        <v>6</v>
      </c>
      <c r="H24" t="s">
        <v>7</v>
      </c>
      <c r="I24" t="s">
        <v>8</v>
      </c>
      <c r="J24" t="s">
        <v>9</v>
      </c>
      <c r="K24" t="s">
        <v>10</v>
      </c>
      <c r="L24" t="s">
        <v>11</v>
      </c>
      <c r="M24" t="s">
        <v>12</v>
      </c>
      <c r="N24" t="s">
        <v>13</v>
      </c>
      <c r="O24" t="s">
        <v>14</v>
      </c>
      <c r="P24" t="s">
        <v>15</v>
      </c>
      <c r="Q24" t="s">
        <v>16</v>
      </c>
      <c r="R24" t="s">
        <v>17</v>
      </c>
      <c r="S24" t="s">
        <v>18</v>
      </c>
      <c r="T24" t="s">
        <v>19</v>
      </c>
      <c r="U24" t="s">
        <v>20</v>
      </c>
      <c r="V24" t="s">
        <v>21</v>
      </c>
      <c r="W24" t="s">
        <v>22</v>
      </c>
      <c r="X24" t="s">
        <v>23</v>
      </c>
      <c r="Y24" t="s">
        <v>24</v>
      </c>
      <c r="Z24" t="s">
        <v>25</v>
      </c>
      <c r="AA24" t="s">
        <v>26</v>
      </c>
      <c r="AB24" t="s">
        <v>27</v>
      </c>
      <c r="AC24" t="s">
        <v>28</v>
      </c>
      <c r="AD24" t="s">
        <v>29</v>
      </c>
      <c r="AE24" t="s">
        <v>30</v>
      </c>
      <c r="AF24" t="s">
        <v>31</v>
      </c>
      <c r="AG24" t="s">
        <v>32</v>
      </c>
      <c r="AH24" t="s">
        <v>33</v>
      </c>
      <c r="AI24" t="s">
        <v>34</v>
      </c>
      <c r="AJ24" t="s">
        <v>35</v>
      </c>
      <c r="AK24" t="s">
        <v>36</v>
      </c>
      <c r="AL24" t="s">
        <v>37</v>
      </c>
      <c r="AM24" t="s">
        <v>38</v>
      </c>
      <c r="AN24" t="s">
        <v>39</v>
      </c>
      <c r="AO24" t="s">
        <v>40</v>
      </c>
      <c r="AP24" t="s">
        <v>41</v>
      </c>
      <c r="AQ24" t="s">
        <v>42</v>
      </c>
      <c r="AR24" t="s">
        <v>43</v>
      </c>
      <c r="AS24" t="s">
        <v>44</v>
      </c>
      <c r="AT24" t="s">
        <v>45</v>
      </c>
      <c r="AU24" t="s">
        <v>46</v>
      </c>
      <c r="AV24" t="s">
        <v>47</v>
      </c>
      <c r="AW24" t="s">
        <v>48</v>
      </c>
      <c r="AX24" t="s">
        <v>49</v>
      </c>
      <c r="AY24" t="s">
        <v>50</v>
      </c>
      <c r="AZ24" t="s">
        <v>51</v>
      </c>
      <c r="BA24" t="s">
        <v>52</v>
      </c>
      <c r="BB24" t="s">
        <v>53</v>
      </c>
      <c r="BC24" t="s">
        <v>54</v>
      </c>
      <c r="BD24" t="s">
        <v>55</v>
      </c>
      <c r="BE24" t="s">
        <v>56</v>
      </c>
      <c r="BF24" t="s">
        <v>57</v>
      </c>
      <c r="BG24" t="s">
        <v>58</v>
      </c>
      <c r="BH24" t="s">
        <v>59</v>
      </c>
      <c r="BI24" t="s">
        <v>60</v>
      </c>
      <c r="BJ24" t="s">
        <v>61</v>
      </c>
      <c r="BK24" t="s">
        <v>62</v>
      </c>
      <c r="BL24" t="s">
        <v>63</v>
      </c>
      <c r="BM24" t="s">
        <v>64</v>
      </c>
      <c r="BN24" t="s">
        <v>65</v>
      </c>
      <c r="BO24" t="s">
        <v>66</v>
      </c>
      <c r="BP24" t="s">
        <v>67</v>
      </c>
      <c r="BQ24" t="s">
        <v>68</v>
      </c>
      <c r="BR24" t="s">
        <v>69</v>
      </c>
      <c r="BS24" t="s">
        <v>70</v>
      </c>
      <c r="BT24" t="s">
        <v>71</v>
      </c>
      <c r="BU24" t="s">
        <v>72</v>
      </c>
      <c r="BV24" t="s">
        <v>73</v>
      </c>
      <c r="BW24" t="s">
        <v>74</v>
      </c>
      <c r="BX24" t="s">
        <v>75</v>
      </c>
      <c r="BY24" t="s">
        <v>76</v>
      </c>
      <c r="BZ24" t="s">
        <v>77</v>
      </c>
      <c r="CA24" t="s">
        <v>78</v>
      </c>
      <c r="CB24" t="s">
        <v>79</v>
      </c>
    </row>
    <row r="25" spans="1:80">
      <c r="A25" t="s">
        <v>101</v>
      </c>
      <c r="B25" t="s">
        <v>86</v>
      </c>
      <c r="C25" t="s">
        <v>80</v>
      </c>
      <c r="D25" s="2">
        <f t="shared" ref="D25:D32" si="0">D3/D14-1</f>
        <v>0.15066413662239109</v>
      </c>
      <c r="E25" s="2"/>
      <c r="F25" s="2">
        <f>F3/F14-1</f>
        <v>0.11853448275862077</v>
      </c>
      <c r="G25" s="2">
        <f t="shared" ref="G25:BR25" si="1">G3/G14-1</f>
        <v>9.5147478591828261E-4</v>
      </c>
      <c r="H25" s="2">
        <f t="shared" si="1"/>
        <v>0</v>
      </c>
      <c r="I25" s="2">
        <f t="shared" si="1"/>
        <v>9.000000000000008E-2</v>
      </c>
      <c r="J25" s="2">
        <f t="shared" si="1"/>
        <v>0</v>
      </c>
      <c r="K25" s="2">
        <f t="shared" si="1"/>
        <v>0</v>
      </c>
      <c r="L25" s="2">
        <f t="shared" si="1"/>
        <v>-2.429838415745067E-4</v>
      </c>
      <c r="M25" s="2">
        <f t="shared" si="1"/>
        <v>0</v>
      </c>
      <c r="N25" s="2">
        <f t="shared" si="1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>
        <f t="shared" si="1"/>
        <v>3.0321042839395407E-2</v>
      </c>
      <c r="AA25" s="2">
        <f t="shared" si="1"/>
        <v>0</v>
      </c>
      <c r="AB25" s="2">
        <f t="shared" si="1"/>
        <v>0</v>
      </c>
      <c r="AC25" s="2">
        <f t="shared" si="1"/>
        <v>0</v>
      </c>
      <c r="AD25" s="2">
        <f t="shared" si="1"/>
        <v>0</v>
      </c>
      <c r="AE25" s="2"/>
      <c r="AF25" s="2">
        <f t="shared" si="1"/>
        <v>0</v>
      </c>
      <c r="AG25" s="2">
        <f t="shared" si="1"/>
        <v>0</v>
      </c>
      <c r="AH25" s="2">
        <f t="shared" si="1"/>
        <v>0</v>
      </c>
      <c r="AI25" s="2">
        <f t="shared" si="1"/>
        <v>0</v>
      </c>
      <c r="AJ25" s="2">
        <f t="shared" si="1"/>
        <v>0</v>
      </c>
      <c r="AK25" s="2"/>
      <c r="AL25" s="2"/>
      <c r="AM25" s="2">
        <f t="shared" si="1"/>
        <v>0.13157894736842102</v>
      </c>
      <c r="AN25" s="2">
        <f t="shared" si="1"/>
        <v>0</v>
      </c>
      <c r="AO25" s="2">
        <f t="shared" si="1"/>
        <v>0.17695386559932591</v>
      </c>
      <c r="AP25" s="2"/>
      <c r="AQ25" s="2">
        <f t="shared" si="1"/>
        <v>0</v>
      </c>
      <c r="AR25" s="2">
        <f t="shared" si="1"/>
        <v>0</v>
      </c>
      <c r="AS25" s="2">
        <f t="shared" si="1"/>
        <v>0</v>
      </c>
      <c r="AT25" s="2"/>
      <c r="AU25" s="2">
        <f t="shared" si="1"/>
        <v>0.22174226061915037</v>
      </c>
      <c r="AV25" s="2">
        <f t="shared" si="1"/>
        <v>3.782832304978534E-2</v>
      </c>
      <c r="AW25" s="2">
        <f t="shared" si="1"/>
        <v>4.4920787325972045E-2</v>
      </c>
      <c r="AX25" s="2">
        <f t="shared" si="1"/>
        <v>0.1365998498582619</v>
      </c>
      <c r="AY25" s="2">
        <f t="shared" si="1"/>
        <v>0.14431720766432665</v>
      </c>
      <c r="AZ25" s="2">
        <f t="shared" si="1"/>
        <v>0</v>
      </c>
      <c r="BA25" s="2">
        <f t="shared" si="1"/>
        <v>0</v>
      </c>
      <c r="BB25" s="2">
        <f t="shared" si="1"/>
        <v>0</v>
      </c>
      <c r="BC25" s="2">
        <f t="shared" si="1"/>
        <v>0</v>
      </c>
      <c r="BD25" s="2"/>
      <c r="BE25" s="2">
        <f t="shared" si="1"/>
        <v>0</v>
      </c>
      <c r="BF25" s="2">
        <f t="shared" si="1"/>
        <v>0</v>
      </c>
      <c r="BG25" s="2">
        <f t="shared" si="1"/>
        <v>0.1359032076533484</v>
      </c>
      <c r="BH25" s="2">
        <f t="shared" si="1"/>
        <v>0.1108765186162004</v>
      </c>
      <c r="BI25" s="2">
        <f t="shared" si="1"/>
        <v>0.1166487277737116</v>
      </c>
      <c r="BJ25" s="2">
        <f t="shared" si="1"/>
        <v>0</v>
      </c>
      <c r="BK25" s="2">
        <f t="shared" si="1"/>
        <v>0</v>
      </c>
      <c r="BL25" s="2">
        <f t="shared" si="1"/>
        <v>0</v>
      </c>
      <c r="BM25" s="2">
        <f t="shared" si="1"/>
        <v>0</v>
      </c>
      <c r="BN25" s="2">
        <f t="shared" si="1"/>
        <v>0</v>
      </c>
      <c r="BO25" s="2">
        <f t="shared" si="1"/>
        <v>0</v>
      </c>
      <c r="BP25" s="2">
        <f t="shared" si="1"/>
        <v>0</v>
      </c>
      <c r="BQ25" s="2"/>
      <c r="BR25" s="2">
        <f t="shared" si="1"/>
        <v>0</v>
      </c>
      <c r="BS25" s="2">
        <f t="shared" ref="BS25:CA25" si="2">BS3/BS14-1</f>
        <v>0</v>
      </c>
      <c r="BT25" s="2"/>
      <c r="BU25" s="2" t="e">
        <f t="shared" si="2"/>
        <v>#DIV/0!</v>
      </c>
      <c r="BV25" s="2">
        <f t="shared" si="2"/>
        <v>0</v>
      </c>
      <c r="BW25" s="2">
        <f t="shared" si="2"/>
        <v>0</v>
      </c>
      <c r="BX25" s="2"/>
      <c r="BY25" s="2">
        <f t="shared" si="2"/>
        <v>4.9504950495049549E-2</v>
      </c>
      <c r="BZ25" s="2">
        <f t="shared" si="2"/>
        <v>5.2041089601346791E-2</v>
      </c>
      <c r="CA25" s="2">
        <f t="shared" si="2"/>
        <v>5.5980703992335012E-2</v>
      </c>
      <c r="CB25" t="s">
        <v>82</v>
      </c>
    </row>
    <row r="26" spans="1:80">
      <c r="A26" t="s">
        <v>101</v>
      </c>
      <c r="B26" t="s">
        <v>86</v>
      </c>
      <c r="C26" t="s">
        <v>83</v>
      </c>
      <c r="D26" s="2">
        <f t="shared" si="0"/>
        <v>0.16907877169559415</v>
      </c>
      <c r="E26" s="2"/>
      <c r="F26" s="2">
        <f t="shared" ref="F26:BP26" si="3">F4/F15-1</f>
        <v>7.5949367088607556E-2</v>
      </c>
      <c r="G26" s="2">
        <f t="shared" si="3"/>
        <v>7.3187689830578329E-4</v>
      </c>
      <c r="H26" s="2">
        <f t="shared" si="3"/>
        <v>0</v>
      </c>
      <c r="I26" s="2">
        <f t="shared" si="3"/>
        <v>4.8543689320388328E-2</v>
      </c>
      <c r="J26" s="2">
        <f t="shared" si="3"/>
        <v>0</v>
      </c>
      <c r="K26" s="2">
        <f t="shared" si="3"/>
        <v>0</v>
      </c>
      <c r="L26" s="2">
        <f t="shared" si="3"/>
        <v>0</v>
      </c>
      <c r="M26" s="2">
        <f t="shared" si="3"/>
        <v>0</v>
      </c>
      <c r="N26" s="2">
        <f t="shared" si="3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>
        <f t="shared" si="3"/>
        <v>2.1293487534363553E-2</v>
      </c>
      <c r="AA26" s="2">
        <f t="shared" si="3"/>
        <v>0</v>
      </c>
      <c r="AB26" s="2">
        <f t="shared" si="3"/>
        <v>0</v>
      </c>
      <c r="AC26" s="2">
        <f t="shared" si="3"/>
        <v>0</v>
      </c>
      <c r="AD26" s="2">
        <f t="shared" si="3"/>
        <v>0</v>
      </c>
      <c r="AE26" s="2"/>
      <c r="AF26" s="2">
        <f t="shared" si="3"/>
        <v>0</v>
      </c>
      <c r="AG26" s="2">
        <f t="shared" si="3"/>
        <v>0</v>
      </c>
      <c r="AH26" s="2">
        <f t="shared" si="3"/>
        <v>0</v>
      </c>
      <c r="AI26" s="2">
        <f t="shared" si="3"/>
        <v>0</v>
      </c>
      <c r="AJ26" s="2">
        <f t="shared" si="3"/>
        <v>0</v>
      </c>
      <c r="AK26" s="2"/>
      <c r="AL26" s="2"/>
      <c r="AM26" s="2">
        <f t="shared" si="3"/>
        <v>7.6530612244897878E-2</v>
      </c>
      <c r="AN26" s="2">
        <f t="shared" si="3"/>
        <v>0</v>
      </c>
      <c r="AO26" s="2">
        <f t="shared" si="3"/>
        <v>0.15444749630255661</v>
      </c>
      <c r="AP26" s="2"/>
      <c r="AQ26" s="2">
        <f t="shared" si="3"/>
        <v>0</v>
      </c>
      <c r="AR26" s="2">
        <f t="shared" si="3"/>
        <v>0</v>
      </c>
      <c r="AS26" s="2">
        <f t="shared" si="3"/>
        <v>0</v>
      </c>
      <c r="AT26" s="2"/>
      <c r="AU26" s="2">
        <f t="shared" si="3"/>
        <v>0.18546712802768162</v>
      </c>
      <c r="AV26" s="2">
        <f t="shared" si="3"/>
        <v>0.10619379382534011</v>
      </c>
      <c r="AW26" s="2">
        <f t="shared" si="3"/>
        <v>0.12656334964654725</v>
      </c>
      <c r="AX26" s="2">
        <f t="shared" si="3"/>
        <v>0.18069718129144663</v>
      </c>
      <c r="AY26" s="2">
        <f t="shared" si="3"/>
        <v>0.20116406495913819</v>
      </c>
      <c r="AZ26" s="2">
        <f t="shared" si="3"/>
        <v>0</v>
      </c>
      <c r="BA26" s="2">
        <f t="shared" si="3"/>
        <v>0</v>
      </c>
      <c r="BB26" s="2">
        <f t="shared" si="3"/>
        <v>0</v>
      </c>
      <c r="BC26" s="2">
        <f t="shared" si="3"/>
        <v>0</v>
      </c>
      <c r="BD26" s="2"/>
      <c r="BE26" s="2">
        <f t="shared" si="3"/>
        <v>0</v>
      </c>
      <c r="BF26" s="2">
        <f t="shared" si="3"/>
        <v>0</v>
      </c>
      <c r="BG26" s="2">
        <f t="shared" si="3"/>
        <v>0.20347463516330788</v>
      </c>
      <c r="BH26" s="2">
        <f t="shared" si="3"/>
        <v>0.17999375957338182</v>
      </c>
      <c r="BI26" s="2">
        <f t="shared" si="3"/>
        <v>0.19407358314511702</v>
      </c>
      <c r="BJ26" s="2">
        <f t="shared" si="3"/>
        <v>0</v>
      </c>
      <c r="BK26" s="2">
        <f t="shared" si="3"/>
        <v>0</v>
      </c>
      <c r="BL26" s="2">
        <f t="shared" si="3"/>
        <v>0</v>
      </c>
      <c r="BM26" s="2">
        <f t="shared" si="3"/>
        <v>0</v>
      </c>
      <c r="BN26" s="2">
        <f t="shared" si="3"/>
        <v>0</v>
      </c>
      <c r="BO26" s="2">
        <f t="shared" si="3"/>
        <v>0</v>
      </c>
      <c r="BP26" s="2">
        <f t="shared" si="3"/>
        <v>0</v>
      </c>
      <c r="BQ26" s="2"/>
      <c r="BR26" s="2">
        <f t="shared" ref="BR26:CA26" si="4">BR4/BR15-1</f>
        <v>0</v>
      </c>
      <c r="BS26" s="2">
        <f t="shared" si="4"/>
        <v>0</v>
      </c>
      <c r="BT26" s="2"/>
      <c r="BU26" s="2" t="e">
        <f t="shared" si="4"/>
        <v>#DIV/0!</v>
      </c>
      <c r="BV26" s="2">
        <f t="shared" si="4"/>
        <v>0</v>
      </c>
      <c r="BW26" s="2">
        <f t="shared" si="4"/>
        <v>0</v>
      </c>
      <c r="BX26" s="2"/>
      <c r="BY26" s="2">
        <f t="shared" si="4"/>
        <v>0.21824104234527697</v>
      </c>
      <c r="BZ26" s="2">
        <f t="shared" si="4"/>
        <v>0.19281659963162068</v>
      </c>
      <c r="CA26" s="2">
        <f t="shared" si="4"/>
        <v>0.20071427397665453</v>
      </c>
      <c r="CB26" t="s">
        <v>82</v>
      </c>
    </row>
    <row r="27" spans="1:80">
      <c r="A27" t="s">
        <v>101</v>
      </c>
      <c r="B27" t="s">
        <v>88</v>
      </c>
      <c r="C27" t="s">
        <v>84</v>
      </c>
      <c r="D27" s="2">
        <f t="shared" si="0"/>
        <v>7.2909062755767806E-2</v>
      </c>
      <c r="E27" s="2"/>
      <c r="F27" s="2">
        <f t="shared" ref="F27:BP27" si="5">F5/F16-1</f>
        <v>-3.0232558139534849E-2</v>
      </c>
      <c r="G27" s="2">
        <f t="shared" si="5"/>
        <v>1.290752383728222E-3</v>
      </c>
      <c r="H27" s="2">
        <f t="shared" si="5"/>
        <v>0</v>
      </c>
      <c r="I27" s="2">
        <f t="shared" si="5"/>
        <v>4.4642857142856984E-2</v>
      </c>
      <c r="J27" s="2">
        <f t="shared" si="5"/>
        <v>0</v>
      </c>
      <c r="K27" s="2">
        <f t="shared" si="5"/>
        <v>0</v>
      </c>
      <c r="L27" s="2">
        <f t="shared" si="5"/>
        <v>0</v>
      </c>
      <c r="M27" s="2">
        <f t="shared" si="5"/>
        <v>0</v>
      </c>
      <c r="N27" s="2">
        <f t="shared" si="5"/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>
        <f t="shared" si="5"/>
        <v>3.438495486247084E-2</v>
      </c>
      <c r="AA27" s="2">
        <f t="shared" si="5"/>
        <v>0</v>
      </c>
      <c r="AB27" s="2">
        <f t="shared" si="5"/>
        <v>0</v>
      </c>
      <c r="AC27" s="2">
        <f t="shared" si="5"/>
        <v>0</v>
      </c>
      <c r="AD27" s="2">
        <f t="shared" si="5"/>
        <v>0</v>
      </c>
      <c r="AE27" s="2"/>
      <c r="AF27" s="2">
        <f t="shared" si="5"/>
        <v>0</v>
      </c>
      <c r="AG27" s="2">
        <f t="shared" si="5"/>
        <v>0</v>
      </c>
      <c r="AH27" s="2">
        <f t="shared" si="5"/>
        <v>0</v>
      </c>
      <c r="AI27" s="2">
        <f t="shared" si="5"/>
        <v>0</v>
      </c>
      <c r="AJ27" s="2">
        <f t="shared" si="5"/>
        <v>0</v>
      </c>
      <c r="AK27" s="2"/>
      <c r="AL27" s="2"/>
      <c r="AM27" s="2">
        <f t="shared" si="5"/>
        <v>-4.2158516020235348E-3</v>
      </c>
      <c r="AN27" s="2">
        <f t="shared" si="5"/>
        <v>0</v>
      </c>
      <c r="AO27" s="2">
        <f t="shared" si="5"/>
        <v>1.7688244687384724E-2</v>
      </c>
      <c r="AP27" s="2"/>
      <c r="AQ27" s="2">
        <f t="shared" si="5"/>
        <v>0</v>
      </c>
      <c r="AR27" s="2">
        <f t="shared" si="5"/>
        <v>0</v>
      </c>
      <c r="AS27" s="2">
        <f t="shared" si="5"/>
        <v>0</v>
      </c>
      <c r="AT27" s="2"/>
      <c r="AU27" s="2">
        <f t="shared" si="5"/>
        <v>8.2151944747364425E-2</v>
      </c>
      <c r="AV27" s="2">
        <f t="shared" si="5"/>
        <v>7.460710770170742E-3</v>
      </c>
      <c r="AW27" s="2">
        <f t="shared" si="5"/>
        <v>8.6679116090881969E-3</v>
      </c>
      <c r="AX27" s="2">
        <f t="shared" si="5"/>
        <v>5.1781543507427585E-3</v>
      </c>
      <c r="AY27" s="2">
        <f t="shared" si="5"/>
        <v>5.3202724070806617E-3</v>
      </c>
      <c r="AZ27" s="2">
        <f t="shared" si="5"/>
        <v>0</v>
      </c>
      <c r="BA27" s="2">
        <f t="shared" si="5"/>
        <v>0</v>
      </c>
      <c r="BB27" s="2">
        <f t="shared" si="5"/>
        <v>0</v>
      </c>
      <c r="BC27" s="2">
        <f t="shared" si="5"/>
        <v>0</v>
      </c>
      <c r="BD27" s="2"/>
      <c r="BE27" s="2">
        <f t="shared" si="5"/>
        <v>0</v>
      </c>
      <c r="BF27" s="2">
        <f t="shared" si="5"/>
        <v>0</v>
      </c>
      <c r="BG27" s="2">
        <f t="shared" si="5"/>
        <v>6.0624112175228007E-2</v>
      </c>
      <c r="BH27" s="2">
        <f t="shared" si="5"/>
        <v>1.7517224729325598E-2</v>
      </c>
      <c r="BI27" s="2">
        <f t="shared" si="5"/>
        <v>1.8008437883185957E-2</v>
      </c>
      <c r="BJ27" s="2">
        <f t="shared" si="5"/>
        <v>0</v>
      </c>
      <c r="BK27" s="2">
        <f t="shared" si="5"/>
        <v>0</v>
      </c>
      <c r="BL27" s="2">
        <f t="shared" si="5"/>
        <v>0</v>
      </c>
      <c r="BM27" s="2">
        <f t="shared" si="5"/>
        <v>0</v>
      </c>
      <c r="BN27" s="2">
        <f t="shared" si="5"/>
        <v>0</v>
      </c>
      <c r="BO27" s="2">
        <f t="shared" si="5"/>
        <v>0</v>
      </c>
      <c r="BP27" s="2">
        <f t="shared" si="5"/>
        <v>0</v>
      </c>
      <c r="BQ27" s="2"/>
      <c r="BR27" s="2">
        <f t="shared" ref="BR27:CA27" si="6">BR5/BR16-1</f>
        <v>0</v>
      </c>
      <c r="BS27" s="2">
        <f t="shared" si="6"/>
        <v>0</v>
      </c>
      <c r="BT27" s="2"/>
      <c r="BU27" s="2" t="e">
        <f t="shared" si="6"/>
        <v>#DIV/0!</v>
      </c>
      <c r="BV27" s="2">
        <f t="shared" si="6"/>
        <v>0</v>
      </c>
      <c r="BW27" s="2">
        <f t="shared" si="6"/>
        <v>0</v>
      </c>
      <c r="BX27" s="2"/>
      <c r="BY27" s="2">
        <f t="shared" si="6"/>
        <v>0.15454831602140384</v>
      </c>
      <c r="BZ27" s="2">
        <f t="shared" si="6"/>
        <v>0.14863272713452313</v>
      </c>
      <c r="CA27" s="2">
        <f t="shared" si="6"/>
        <v>0.15320022587005377</v>
      </c>
      <c r="CB27" t="s">
        <v>82</v>
      </c>
    </row>
    <row r="28" spans="1:80">
      <c r="A28" t="s">
        <v>101</v>
      </c>
      <c r="B28" t="s">
        <v>88</v>
      </c>
      <c r="C28" t="s">
        <v>80</v>
      </c>
      <c r="D28" s="2">
        <f t="shared" si="0"/>
        <v>1.4001796787694198E-2</v>
      </c>
      <c r="E28" s="2"/>
      <c r="F28" s="2">
        <f t="shared" ref="F28:BP28" si="7">F6/F17-1</f>
        <v>-4.7732696897375693E-3</v>
      </c>
      <c r="G28" s="2">
        <f t="shared" si="7"/>
        <v>7.0750790744122938E-4</v>
      </c>
      <c r="H28" s="2">
        <f t="shared" si="7"/>
        <v>0</v>
      </c>
      <c r="I28" s="2">
        <f t="shared" si="7"/>
        <v>-8.5470085470085166E-3</v>
      </c>
      <c r="J28" s="2">
        <f t="shared" si="7"/>
        <v>0</v>
      </c>
      <c r="K28" s="2">
        <f t="shared" si="7"/>
        <v>0</v>
      </c>
      <c r="L28" s="2">
        <f t="shared" si="7"/>
        <v>0</v>
      </c>
      <c r="M28" s="2">
        <f t="shared" si="7"/>
        <v>0</v>
      </c>
      <c r="N28" s="2">
        <f t="shared" si="7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>
        <f t="shared" si="7"/>
        <v>3.0206183395813158E-2</v>
      </c>
      <c r="AA28" s="2">
        <f t="shared" si="7"/>
        <v>0</v>
      </c>
      <c r="AB28" s="2">
        <f t="shared" si="7"/>
        <v>0</v>
      </c>
      <c r="AC28" s="2">
        <f t="shared" si="7"/>
        <v>0</v>
      </c>
      <c r="AD28" s="2">
        <f t="shared" si="7"/>
        <v>0</v>
      </c>
      <c r="AE28" s="2"/>
      <c r="AF28" s="2">
        <f t="shared" si="7"/>
        <v>0</v>
      </c>
      <c r="AG28" s="2">
        <f t="shared" si="7"/>
        <v>0</v>
      </c>
      <c r="AH28" s="2">
        <f t="shared" si="7"/>
        <v>0</v>
      </c>
      <c r="AI28" s="2">
        <f t="shared" si="7"/>
        <v>0</v>
      </c>
      <c r="AJ28" s="2">
        <f t="shared" si="7"/>
        <v>0</v>
      </c>
      <c r="AK28" s="2"/>
      <c r="AL28" s="2"/>
      <c r="AM28" s="2">
        <f t="shared" si="7"/>
        <v>-1.580698835274541E-2</v>
      </c>
      <c r="AN28" s="2">
        <f t="shared" si="7"/>
        <v>0</v>
      </c>
      <c r="AO28" s="2">
        <f t="shared" si="7"/>
        <v>-5.245181751646788E-3</v>
      </c>
      <c r="AP28" s="2"/>
      <c r="AQ28" s="2">
        <f t="shared" si="7"/>
        <v>0</v>
      </c>
      <c r="AR28" s="2">
        <f t="shared" si="7"/>
        <v>0</v>
      </c>
      <c r="AS28" s="2">
        <f t="shared" si="7"/>
        <v>0</v>
      </c>
      <c r="AT28" s="2"/>
      <c r="AU28" s="2">
        <f t="shared" si="7"/>
        <v>5.3427065026361964E-2</v>
      </c>
      <c r="AV28" s="2">
        <f t="shared" si="7"/>
        <v>-1.7733430902537872E-2</v>
      </c>
      <c r="AW28" s="2">
        <f t="shared" si="7"/>
        <v>-1.8204605984646682E-2</v>
      </c>
      <c r="AX28" s="2">
        <f t="shared" si="7"/>
        <v>-1.220972586745428E-2</v>
      </c>
      <c r="AY28" s="2">
        <f t="shared" si="7"/>
        <v>-1.3818073490151961E-2</v>
      </c>
      <c r="AZ28" s="2">
        <f t="shared" si="7"/>
        <v>0</v>
      </c>
      <c r="BA28" s="2">
        <f t="shared" si="7"/>
        <v>0</v>
      </c>
      <c r="BB28" s="2">
        <f t="shared" si="7"/>
        <v>0</v>
      </c>
      <c r="BC28" s="2">
        <f t="shared" si="7"/>
        <v>0</v>
      </c>
      <c r="BD28" s="2"/>
      <c r="BE28" s="2">
        <f t="shared" si="7"/>
        <v>0</v>
      </c>
      <c r="BF28" s="2">
        <f t="shared" si="7"/>
        <v>0</v>
      </c>
      <c r="BG28" s="2">
        <f t="shared" si="7"/>
        <v>1.862197392923659E-2</v>
      </c>
      <c r="BH28" s="2">
        <f t="shared" si="7"/>
        <v>-1.0845436572798572E-2</v>
      </c>
      <c r="BI28" s="2">
        <f t="shared" si="7"/>
        <v>-1.1097711445560599E-2</v>
      </c>
      <c r="BJ28" s="2">
        <f t="shared" si="7"/>
        <v>0</v>
      </c>
      <c r="BK28" s="2">
        <f t="shared" si="7"/>
        <v>0</v>
      </c>
      <c r="BL28" s="2">
        <f t="shared" si="7"/>
        <v>0</v>
      </c>
      <c r="BM28" s="2">
        <f t="shared" si="7"/>
        <v>0</v>
      </c>
      <c r="BN28" s="2">
        <f t="shared" si="7"/>
        <v>0</v>
      </c>
      <c r="BO28" s="2">
        <f t="shared" si="7"/>
        <v>0</v>
      </c>
      <c r="BP28" s="2">
        <f t="shared" si="7"/>
        <v>0</v>
      </c>
      <c r="BQ28" s="2"/>
      <c r="BR28" s="2">
        <f t="shared" ref="BR28:CA28" si="8">BR6/BR17-1</f>
        <v>0</v>
      </c>
      <c r="BS28" s="2">
        <f t="shared" si="8"/>
        <v>0</v>
      </c>
      <c r="BT28" s="2"/>
      <c r="BU28" s="2" t="e">
        <f t="shared" si="8"/>
        <v>#DIV/0!</v>
      </c>
      <c r="BV28" s="2">
        <f t="shared" si="8"/>
        <v>0</v>
      </c>
      <c r="BW28" s="2">
        <f t="shared" si="8"/>
        <v>0</v>
      </c>
      <c r="BX28" s="2"/>
      <c r="BY28" s="2">
        <f t="shared" si="8"/>
        <v>8.3493898522799537E-3</v>
      </c>
      <c r="BZ28" s="2">
        <f t="shared" si="8"/>
        <v>1.3829910438542203E-2</v>
      </c>
      <c r="CA28" s="2">
        <f t="shared" si="8"/>
        <v>1.5701391998153902E-2</v>
      </c>
      <c r="CB28" t="s">
        <v>81</v>
      </c>
    </row>
    <row r="29" spans="1:80">
      <c r="A29" t="s">
        <v>101</v>
      </c>
      <c r="B29" t="s">
        <v>104</v>
      </c>
      <c r="C29" t="s">
        <v>87</v>
      </c>
      <c r="D29" s="2">
        <f t="shared" si="0"/>
        <v>-2.0605280103026313E-2</v>
      </c>
      <c r="E29" s="2"/>
      <c r="F29" s="2">
        <f t="shared" ref="F29:BP29" si="9">F7/F18-1</f>
        <v>3.215434083601254E-3</v>
      </c>
      <c r="G29" s="2">
        <f t="shared" si="9"/>
        <v>5.7909976309544753E-4</v>
      </c>
      <c r="H29" s="2">
        <f t="shared" si="9"/>
        <v>0</v>
      </c>
      <c r="I29" s="2">
        <f t="shared" si="9"/>
        <v>0</v>
      </c>
      <c r="J29" s="2">
        <f t="shared" si="9"/>
        <v>0</v>
      </c>
      <c r="K29" s="2">
        <f t="shared" si="9"/>
        <v>0</v>
      </c>
      <c r="L29" s="2">
        <f t="shared" si="9"/>
        <v>0</v>
      </c>
      <c r="M29" s="2">
        <f t="shared" si="9"/>
        <v>0</v>
      </c>
      <c r="N29" s="2">
        <f t="shared" si="9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>
        <f t="shared" si="9"/>
        <v>1.8708703734378718E-2</v>
      </c>
      <c r="AA29" s="2">
        <f t="shared" si="9"/>
        <v>0</v>
      </c>
      <c r="AB29" s="2">
        <f t="shared" si="9"/>
        <v>0</v>
      </c>
      <c r="AC29" s="2">
        <f t="shared" si="9"/>
        <v>0</v>
      </c>
      <c r="AD29" s="2">
        <f t="shared" si="9"/>
        <v>0</v>
      </c>
      <c r="AE29" s="2"/>
      <c r="AF29" s="2">
        <f t="shared" si="9"/>
        <v>0</v>
      </c>
      <c r="AG29" s="2">
        <f t="shared" si="9"/>
        <v>0</v>
      </c>
      <c r="AH29" s="2">
        <f t="shared" si="9"/>
        <v>0</v>
      </c>
      <c r="AI29" s="2">
        <f t="shared" si="9"/>
        <v>0</v>
      </c>
      <c r="AJ29" s="2">
        <f t="shared" si="9"/>
        <v>0</v>
      </c>
      <c r="AK29" s="2"/>
      <c r="AL29" s="2"/>
      <c r="AM29" s="2">
        <f t="shared" si="9"/>
        <v>0</v>
      </c>
      <c r="AN29" s="2">
        <f t="shared" si="9"/>
        <v>0</v>
      </c>
      <c r="AO29" s="2">
        <f t="shared" si="9"/>
        <v>0</v>
      </c>
      <c r="AP29" s="2"/>
      <c r="AQ29" s="2">
        <f t="shared" si="9"/>
        <v>0</v>
      </c>
      <c r="AR29" s="2">
        <f t="shared" si="9"/>
        <v>0</v>
      </c>
      <c r="AS29" s="2">
        <f t="shared" si="9"/>
        <v>0</v>
      </c>
      <c r="AT29" s="2"/>
      <c r="AU29" s="2">
        <f t="shared" si="9"/>
        <v>3.125E-2</v>
      </c>
      <c r="AV29" s="2">
        <f t="shared" si="9"/>
        <v>-4.2696629213483162E-2</v>
      </c>
      <c r="AW29" s="2">
        <f t="shared" si="9"/>
        <v>-4.5454545454545414E-2</v>
      </c>
      <c r="AX29" s="2">
        <f t="shared" si="9"/>
        <v>-4.0149006622516525E-2</v>
      </c>
      <c r="AY29" s="2">
        <f t="shared" si="9"/>
        <v>-4.0818295860271969E-2</v>
      </c>
      <c r="AZ29" s="2">
        <f t="shared" si="9"/>
        <v>0</v>
      </c>
      <c r="BA29" s="2">
        <f t="shared" si="9"/>
        <v>0</v>
      </c>
      <c r="BB29" s="2">
        <f t="shared" si="9"/>
        <v>0</v>
      </c>
      <c r="BC29" s="2">
        <f t="shared" si="9"/>
        <v>0</v>
      </c>
      <c r="BD29" s="2"/>
      <c r="BE29" s="2">
        <f t="shared" si="9"/>
        <v>0</v>
      </c>
      <c r="BF29" s="2">
        <f t="shared" si="9"/>
        <v>0</v>
      </c>
      <c r="BG29" s="2">
        <f t="shared" si="9"/>
        <v>0</v>
      </c>
      <c r="BH29" s="2">
        <f t="shared" si="9"/>
        <v>3.5048532980366032E-2</v>
      </c>
      <c r="BI29" s="2">
        <f t="shared" si="9"/>
        <v>5.2390819877233374E-2</v>
      </c>
      <c r="BJ29" s="2">
        <f t="shared" si="9"/>
        <v>0</v>
      </c>
      <c r="BK29" s="2">
        <f t="shared" si="9"/>
        <v>0</v>
      </c>
      <c r="BL29" s="2">
        <f t="shared" si="9"/>
        <v>0</v>
      </c>
      <c r="BM29" s="2">
        <f t="shared" si="9"/>
        <v>0</v>
      </c>
      <c r="BN29" s="2">
        <f t="shared" si="9"/>
        <v>0</v>
      </c>
      <c r="BO29" s="2">
        <f t="shared" si="9"/>
        <v>0</v>
      </c>
      <c r="BP29" s="2">
        <f t="shared" si="9"/>
        <v>0</v>
      </c>
      <c r="BQ29" s="2"/>
      <c r="BR29" s="2">
        <f t="shared" ref="BR29:CA29" si="10">BR7/BR18-1</f>
        <v>0</v>
      </c>
      <c r="BS29" s="2">
        <f t="shared" si="10"/>
        <v>0</v>
      </c>
      <c r="BT29" s="2"/>
      <c r="BU29" s="2" t="e">
        <f t="shared" si="10"/>
        <v>#DIV/0!</v>
      </c>
      <c r="BV29" s="2">
        <f t="shared" si="10"/>
        <v>0</v>
      </c>
      <c r="BW29" s="2">
        <f t="shared" si="10"/>
        <v>0</v>
      </c>
      <c r="BX29" s="2"/>
      <c r="BY29" s="2">
        <f t="shared" si="10"/>
        <v>0</v>
      </c>
      <c r="BZ29" s="2">
        <f t="shared" si="10"/>
        <v>-0.13948331872325059</v>
      </c>
      <c r="CA29" s="2">
        <f t="shared" si="10"/>
        <v>-0.17428847747996679</v>
      </c>
      <c r="CB29" t="s">
        <v>85</v>
      </c>
    </row>
    <row r="30" spans="1:80">
      <c r="A30" t="s">
        <v>101</v>
      </c>
      <c r="B30" t="s">
        <v>104</v>
      </c>
      <c r="C30" t="s">
        <v>89</v>
      </c>
      <c r="D30" s="2">
        <f t="shared" si="0"/>
        <v>-3.7341772151898711E-2</v>
      </c>
      <c r="E30" s="2"/>
      <c r="F30" s="2">
        <f t="shared" ref="F30:BP30" si="11">F8/F19-1</f>
        <v>-6.389776357827448E-3</v>
      </c>
      <c r="G30" s="2">
        <f t="shared" si="11"/>
        <v>6.8435460096871736E-4</v>
      </c>
      <c r="H30" s="2">
        <f t="shared" si="11"/>
        <v>0</v>
      </c>
      <c r="I30" s="2">
        <f t="shared" si="11"/>
        <v>-0.33333333333333326</v>
      </c>
      <c r="J30" s="2">
        <f t="shared" si="11"/>
        <v>0</v>
      </c>
      <c r="K30" s="2">
        <f t="shared" si="11"/>
        <v>0</v>
      </c>
      <c r="L30" s="2">
        <f t="shared" si="11"/>
        <v>-1.4232849416451199E-4</v>
      </c>
      <c r="M30" s="2">
        <f t="shared" si="11"/>
        <v>0</v>
      </c>
      <c r="N30" s="2">
        <f t="shared" si="11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>
        <f t="shared" si="11"/>
        <v>1.8574200251947115E-2</v>
      </c>
      <c r="AA30" s="2">
        <f t="shared" si="11"/>
        <v>0</v>
      </c>
      <c r="AB30" s="2">
        <f t="shared" si="11"/>
        <v>0</v>
      </c>
      <c r="AC30" s="2">
        <f t="shared" si="11"/>
        <v>0</v>
      </c>
      <c r="AD30" s="2">
        <f t="shared" si="11"/>
        <v>0</v>
      </c>
      <c r="AE30" s="2"/>
      <c r="AF30" s="2">
        <f t="shared" si="11"/>
        <v>0</v>
      </c>
      <c r="AG30" s="2">
        <f t="shared" si="11"/>
        <v>0</v>
      </c>
      <c r="AH30" s="2">
        <f t="shared" si="11"/>
        <v>0</v>
      </c>
      <c r="AI30" s="2">
        <f t="shared" si="11"/>
        <v>0</v>
      </c>
      <c r="AJ30" s="2">
        <f t="shared" si="11"/>
        <v>0</v>
      </c>
      <c r="AK30" s="2"/>
      <c r="AL30" s="2"/>
      <c r="AM30" s="2">
        <f t="shared" si="11"/>
        <v>0</v>
      </c>
      <c r="AN30" s="2">
        <f t="shared" si="11"/>
        <v>0</v>
      </c>
      <c r="AO30" s="2">
        <f t="shared" si="11"/>
        <v>0</v>
      </c>
      <c r="AP30" s="2"/>
      <c r="AQ30" s="2">
        <f t="shared" si="11"/>
        <v>0</v>
      </c>
      <c r="AR30" s="2">
        <f t="shared" si="11"/>
        <v>0</v>
      </c>
      <c r="AS30" s="2">
        <f t="shared" si="11"/>
        <v>0</v>
      </c>
      <c r="AT30" s="2"/>
      <c r="AU30" s="2">
        <f t="shared" si="11"/>
        <v>3.125E-2</v>
      </c>
      <c r="AV30" s="2">
        <f t="shared" si="11"/>
        <v>4.8179059180576633E-2</v>
      </c>
      <c r="AW30" s="2">
        <f t="shared" si="11"/>
        <v>3.2375740994072144E-2</v>
      </c>
      <c r="AX30" s="2">
        <f t="shared" si="11"/>
        <v>-1.3775671406003109E-2</v>
      </c>
      <c r="AY30" s="2">
        <f t="shared" si="11"/>
        <v>-0.14118439895543755</v>
      </c>
      <c r="AZ30" s="2">
        <f t="shared" si="11"/>
        <v>0</v>
      </c>
      <c r="BA30" s="2">
        <f t="shared" si="11"/>
        <v>0</v>
      </c>
      <c r="BB30" s="2">
        <f t="shared" si="11"/>
        <v>0</v>
      </c>
      <c r="BC30" s="2">
        <f t="shared" si="11"/>
        <v>0</v>
      </c>
      <c r="BD30" s="2"/>
      <c r="BE30" s="2">
        <f t="shared" si="11"/>
        <v>0</v>
      </c>
      <c r="BF30" s="2">
        <f t="shared" si="11"/>
        <v>0</v>
      </c>
      <c r="BG30" s="2">
        <f t="shared" si="11"/>
        <v>7.1428571428571397E-2</v>
      </c>
      <c r="BH30" s="2">
        <f t="shared" si="11"/>
        <v>-1.87252911635859E-2</v>
      </c>
      <c r="BI30" s="2">
        <f t="shared" si="11"/>
        <v>-7.0928884067187892E-2</v>
      </c>
      <c r="BJ30" s="2">
        <f t="shared" si="11"/>
        <v>0</v>
      </c>
      <c r="BK30" s="2">
        <f t="shared" si="11"/>
        <v>0</v>
      </c>
      <c r="BL30" s="2">
        <f t="shared" si="11"/>
        <v>0</v>
      </c>
      <c r="BM30" s="2">
        <f t="shared" si="11"/>
        <v>0</v>
      </c>
      <c r="BN30" s="2">
        <f t="shared" si="11"/>
        <v>0</v>
      </c>
      <c r="BO30" s="2">
        <f t="shared" si="11"/>
        <v>0</v>
      </c>
      <c r="BP30" s="2">
        <f t="shared" si="11"/>
        <v>0</v>
      </c>
      <c r="BQ30" s="2"/>
      <c r="BR30" s="2">
        <f t="shared" ref="BR30:CA30" si="12">BR8/BR19-1</f>
        <v>0</v>
      </c>
      <c r="BS30" s="2">
        <f t="shared" si="12"/>
        <v>0</v>
      </c>
      <c r="BT30" s="2"/>
      <c r="BU30" s="2" t="e">
        <f t="shared" si="12"/>
        <v>#DIV/0!</v>
      </c>
      <c r="BV30" s="2">
        <f t="shared" si="12"/>
        <v>0</v>
      </c>
      <c r="BW30" s="2">
        <f t="shared" si="12"/>
        <v>0</v>
      </c>
      <c r="BX30" s="2"/>
      <c r="BY30" s="2">
        <f t="shared" si="12"/>
        <v>0</v>
      </c>
      <c r="BZ30" s="2">
        <f t="shared" si="12"/>
        <v>0.10311524645191694</v>
      </c>
      <c r="CA30" s="2">
        <f t="shared" si="12"/>
        <v>3.2889327413254676E-3</v>
      </c>
      <c r="CB30" t="s">
        <v>81</v>
      </c>
    </row>
    <row r="31" spans="1:80">
      <c r="A31" t="s">
        <v>101</v>
      </c>
      <c r="B31" t="s">
        <v>105</v>
      </c>
      <c r="C31" t="s">
        <v>89</v>
      </c>
      <c r="D31" s="2">
        <f t="shared" si="0"/>
        <v>-1.2218649517684921E-2</v>
      </c>
      <c r="E31" s="2"/>
      <c r="F31" s="2">
        <f t="shared" ref="F31:BP31" si="13">F9/F20-1</f>
        <v>-1.8867924528301883E-2</v>
      </c>
      <c r="G31" s="2">
        <f t="shared" si="13"/>
        <v>4.2063199957942388E-4</v>
      </c>
      <c r="H31" s="2">
        <f t="shared" si="13"/>
        <v>0</v>
      </c>
      <c r="I31" s="2">
        <f t="shared" si="13"/>
        <v>-0.33333333333333326</v>
      </c>
      <c r="J31" s="2">
        <f t="shared" si="13"/>
        <v>0</v>
      </c>
      <c r="K31" s="2">
        <f t="shared" si="13"/>
        <v>0</v>
      </c>
      <c r="L31" s="2">
        <f t="shared" si="13"/>
        <v>2.8441410693980096E-4</v>
      </c>
      <c r="M31" s="2">
        <f t="shared" si="13"/>
        <v>0</v>
      </c>
      <c r="N31" s="2">
        <f t="shared" si="13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>
        <f t="shared" si="13"/>
        <v>1.8673056267041188E-2</v>
      </c>
      <c r="AA31" s="2">
        <f t="shared" si="13"/>
        <v>0</v>
      </c>
      <c r="AB31" s="2">
        <f t="shared" si="13"/>
        <v>0</v>
      </c>
      <c r="AC31" s="2">
        <f t="shared" si="13"/>
        <v>0</v>
      </c>
      <c r="AD31" s="2">
        <f t="shared" si="13"/>
        <v>0</v>
      </c>
      <c r="AE31" s="2"/>
      <c r="AF31" s="2">
        <f t="shared" si="13"/>
        <v>0</v>
      </c>
      <c r="AG31" s="2">
        <f t="shared" si="13"/>
        <v>0</v>
      </c>
      <c r="AH31" s="2">
        <f t="shared" si="13"/>
        <v>0</v>
      </c>
      <c r="AI31" s="2">
        <f t="shared" si="13"/>
        <v>0</v>
      </c>
      <c r="AJ31" s="2">
        <f t="shared" si="13"/>
        <v>0</v>
      </c>
      <c r="AK31" s="2"/>
      <c r="AL31" s="2"/>
      <c r="AM31" s="2">
        <f t="shared" si="13"/>
        <v>0</v>
      </c>
      <c r="AN31" s="2">
        <f t="shared" si="13"/>
        <v>0</v>
      </c>
      <c r="AO31" s="2">
        <f t="shared" si="13"/>
        <v>-0.5</v>
      </c>
      <c r="AP31" s="2"/>
      <c r="AQ31" s="2">
        <f t="shared" si="13"/>
        <v>0</v>
      </c>
      <c r="AR31" s="2">
        <f t="shared" si="13"/>
        <v>0</v>
      </c>
      <c r="AS31" s="2">
        <f t="shared" si="13"/>
        <v>0</v>
      </c>
      <c r="AT31" s="2"/>
      <c r="AU31" s="2">
        <f t="shared" si="13"/>
        <v>3.125E-2</v>
      </c>
      <c r="AV31" s="2">
        <f t="shared" si="13"/>
        <v>-2.757456387169388E-2</v>
      </c>
      <c r="AW31" s="2">
        <f t="shared" si="13"/>
        <v>-3.079584775086508E-2</v>
      </c>
      <c r="AX31" s="2">
        <f t="shared" si="13"/>
        <v>2.6281667664073582E-2</v>
      </c>
      <c r="AY31" s="2">
        <f t="shared" si="13"/>
        <v>4.3521528561003109E-2</v>
      </c>
      <c r="AZ31" s="2">
        <f t="shared" si="13"/>
        <v>0</v>
      </c>
      <c r="BA31" s="2">
        <f t="shared" si="13"/>
        <v>0</v>
      </c>
      <c r="BB31" s="2">
        <f t="shared" si="13"/>
        <v>0</v>
      </c>
      <c r="BC31" s="2">
        <f t="shared" si="13"/>
        <v>0</v>
      </c>
      <c r="BD31" s="2"/>
      <c r="BE31" s="2">
        <f t="shared" si="13"/>
        <v>0</v>
      </c>
      <c r="BF31" s="2">
        <f t="shared" si="13"/>
        <v>0</v>
      </c>
      <c r="BG31" s="2">
        <f t="shared" si="13"/>
        <v>0</v>
      </c>
      <c r="BH31" s="2">
        <f t="shared" si="13"/>
        <v>-1.3045989922654821E-2</v>
      </c>
      <c r="BI31" s="2">
        <f t="shared" si="13"/>
        <v>-7.6547446218822035E-3</v>
      </c>
      <c r="BJ31" s="2">
        <f t="shared" si="13"/>
        <v>0</v>
      </c>
      <c r="BK31" s="2">
        <f t="shared" si="13"/>
        <v>0</v>
      </c>
      <c r="BL31" s="2">
        <f t="shared" si="13"/>
        <v>0</v>
      </c>
      <c r="BM31" s="2">
        <f t="shared" si="13"/>
        <v>0</v>
      </c>
      <c r="BN31" s="2">
        <f t="shared" si="13"/>
        <v>0</v>
      </c>
      <c r="BO31" s="2">
        <f t="shared" si="13"/>
        <v>0</v>
      </c>
      <c r="BP31" s="2">
        <f t="shared" si="13"/>
        <v>0</v>
      </c>
      <c r="BQ31" s="2"/>
      <c r="BR31" s="2">
        <f t="shared" ref="BR31:CA31" si="14">BR9/BR20-1</f>
        <v>0</v>
      </c>
      <c r="BS31" s="2">
        <f t="shared" si="14"/>
        <v>0</v>
      </c>
      <c r="BT31" s="2"/>
      <c r="BU31" s="2" t="e">
        <f t="shared" si="14"/>
        <v>#DIV/0!</v>
      </c>
      <c r="BV31" s="2">
        <f t="shared" si="14"/>
        <v>0</v>
      </c>
      <c r="BW31" s="2">
        <f t="shared" si="14"/>
        <v>0</v>
      </c>
      <c r="BX31" s="2"/>
      <c r="BY31" s="2">
        <f t="shared" si="14"/>
        <v>0</v>
      </c>
      <c r="BZ31" s="2">
        <f t="shared" si="14"/>
        <v>-5.5412946428571308E-2</v>
      </c>
      <c r="CA31" s="2">
        <f t="shared" si="14"/>
        <v>-6.1524163568773327E-2</v>
      </c>
      <c r="CB31" t="s">
        <v>81</v>
      </c>
    </row>
    <row r="32" spans="1:80">
      <c r="A32" t="s">
        <v>101</v>
      </c>
      <c r="B32" t="s">
        <v>105</v>
      </c>
      <c r="C32" t="s">
        <v>80</v>
      </c>
      <c r="D32" s="2">
        <f t="shared" si="0"/>
        <v>0.19859265050820962</v>
      </c>
      <c r="E32" s="2"/>
      <c r="F32" s="2">
        <f t="shared" ref="F32:BP32" si="15">F10/F21-1</f>
        <v>16.333333333333336</v>
      </c>
      <c r="G32" s="2">
        <f t="shared" si="15"/>
        <v>1.0733262486716244E-2</v>
      </c>
      <c r="H32" s="2">
        <f t="shared" si="15"/>
        <v>0</v>
      </c>
      <c r="I32" s="2" t="e">
        <f t="shared" si="15"/>
        <v>#DIV/0!</v>
      </c>
      <c r="J32" s="2">
        <f t="shared" si="15"/>
        <v>0</v>
      </c>
      <c r="K32" s="2">
        <f t="shared" si="15"/>
        <v>0</v>
      </c>
      <c r="L32" s="2">
        <f t="shared" si="15"/>
        <v>0</v>
      </c>
      <c r="M32" s="2">
        <f t="shared" si="15"/>
        <v>0</v>
      </c>
      <c r="N32" s="2">
        <f t="shared" si="15"/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>
        <f t="shared" si="15"/>
        <v>1.8588690809332897E-2</v>
      </c>
      <c r="AA32" s="2">
        <f t="shared" si="15"/>
        <v>0</v>
      </c>
      <c r="AB32" s="2">
        <f t="shared" si="15"/>
        <v>0</v>
      </c>
      <c r="AC32" s="2">
        <f t="shared" si="15"/>
        <v>0</v>
      </c>
      <c r="AD32" s="2">
        <f t="shared" si="15"/>
        <v>0</v>
      </c>
      <c r="AE32" s="2"/>
      <c r="AF32" s="2">
        <f t="shared" si="15"/>
        <v>0</v>
      </c>
      <c r="AG32" s="2">
        <f t="shared" si="15"/>
        <v>0</v>
      </c>
      <c r="AH32" s="2">
        <f t="shared" si="15"/>
        <v>0</v>
      </c>
      <c r="AI32" s="2">
        <f t="shared" si="15"/>
        <v>0</v>
      </c>
      <c r="AJ32" s="2">
        <f t="shared" si="15"/>
        <v>0</v>
      </c>
      <c r="AK32" s="2"/>
      <c r="AL32" s="2"/>
      <c r="AM32" s="2">
        <f t="shared" si="15"/>
        <v>0</v>
      </c>
      <c r="AN32" s="2">
        <f t="shared" si="15"/>
        <v>0</v>
      </c>
      <c r="AO32" s="2">
        <f t="shared" si="15"/>
        <v>0</v>
      </c>
      <c r="AP32" s="2"/>
      <c r="AQ32" s="2">
        <f t="shared" si="15"/>
        <v>0</v>
      </c>
      <c r="AR32" s="2">
        <f t="shared" si="15"/>
        <v>0</v>
      </c>
      <c r="AS32" s="2">
        <f t="shared" si="15"/>
        <v>0</v>
      </c>
      <c r="AT32" s="2"/>
      <c r="AU32" s="2">
        <f t="shared" si="15"/>
        <v>0</v>
      </c>
      <c r="AV32" s="2">
        <f t="shared" si="15"/>
        <v>1.3970382788488278E-2</v>
      </c>
      <c r="AW32" s="2">
        <f t="shared" si="15"/>
        <v>2.0611473720371087E-2</v>
      </c>
      <c r="AX32" s="2">
        <f t="shared" si="15"/>
        <v>-1.0025062656641603E-2</v>
      </c>
      <c r="AY32" s="2">
        <f t="shared" si="15"/>
        <v>-1.7760776009290158E-3</v>
      </c>
      <c r="AZ32" s="2">
        <f t="shared" si="15"/>
        <v>0</v>
      </c>
      <c r="BA32" s="2">
        <f t="shared" si="15"/>
        <v>0</v>
      </c>
      <c r="BB32" s="2">
        <f t="shared" si="15"/>
        <v>0</v>
      </c>
      <c r="BC32" s="2">
        <f t="shared" si="15"/>
        <v>0</v>
      </c>
      <c r="BD32" s="2"/>
      <c r="BE32" s="2">
        <f t="shared" si="15"/>
        <v>0</v>
      </c>
      <c r="BF32" s="2">
        <f t="shared" si="15"/>
        <v>0</v>
      </c>
      <c r="BG32" s="2">
        <f t="shared" si="15"/>
        <v>0</v>
      </c>
      <c r="BH32" s="2">
        <f t="shared" si="15"/>
        <v>-1.6851842867077527E-2</v>
      </c>
      <c r="BI32" s="2">
        <f t="shared" si="15"/>
        <v>-1.4298103222076586E-2</v>
      </c>
      <c r="BJ32" s="2">
        <f t="shared" si="15"/>
        <v>0</v>
      </c>
      <c r="BK32" s="2">
        <f t="shared" si="15"/>
        <v>0</v>
      </c>
      <c r="BL32" s="2">
        <f t="shared" si="15"/>
        <v>0</v>
      </c>
      <c r="BM32" s="2">
        <f t="shared" si="15"/>
        <v>0</v>
      </c>
      <c r="BN32" s="2">
        <f t="shared" si="15"/>
        <v>0</v>
      </c>
      <c r="BO32" s="2">
        <f t="shared" si="15"/>
        <v>0</v>
      </c>
      <c r="BP32" s="2">
        <f t="shared" si="15"/>
        <v>0</v>
      </c>
      <c r="BQ32" s="2"/>
      <c r="BR32" s="2">
        <f t="shared" ref="BR32:CA32" si="16">BR10/BR21-1</f>
        <v>0</v>
      </c>
      <c r="BS32" s="2">
        <f t="shared" si="16"/>
        <v>0</v>
      </c>
      <c r="BT32" s="2"/>
      <c r="BU32" s="2" t="e">
        <f t="shared" si="16"/>
        <v>#DIV/0!</v>
      </c>
      <c r="BV32" s="2">
        <f t="shared" si="16"/>
        <v>0</v>
      </c>
      <c r="BW32" s="2">
        <f t="shared" si="16"/>
        <v>0</v>
      </c>
      <c r="BX32" s="2"/>
      <c r="BY32" s="2">
        <f t="shared" si="16"/>
        <v>0</v>
      </c>
      <c r="BZ32" s="2">
        <f t="shared" si="16"/>
        <v>-0.11220276589394096</v>
      </c>
      <c r="CA32" s="2">
        <f t="shared" si="16"/>
        <v>-0.10458381598543764</v>
      </c>
      <c r="CB32" t="s">
        <v>82</v>
      </c>
    </row>
    <row r="33" spans="4:79" s="6" customFormat="1">
      <c r="D33" s="7">
        <f>AVERAGE(D25:D32)</f>
        <v>6.6885089574630865E-2</v>
      </c>
      <c r="E33" s="7"/>
      <c r="F33" s="7">
        <f t="shared" ref="F33:N33" si="17">AVERAGE(F25:F32)</f>
        <v>2.0588461360685955</v>
      </c>
      <c r="G33" s="7">
        <f t="shared" si="17"/>
        <v>2.0123701032191688E-3</v>
      </c>
      <c r="H33" s="7">
        <f t="shared" si="17"/>
        <v>0</v>
      </c>
      <c r="I33" s="7" t="e">
        <f t="shared" si="17"/>
        <v>#DIV/0!</v>
      </c>
      <c r="J33" s="7">
        <f t="shared" si="17"/>
        <v>0</v>
      </c>
      <c r="K33" s="7">
        <f t="shared" si="17"/>
        <v>0</v>
      </c>
      <c r="L33" s="7">
        <f t="shared" si="17"/>
        <v>-1.2612278599902216E-5</v>
      </c>
      <c r="M33" s="7">
        <f t="shared" si="17"/>
        <v>0</v>
      </c>
      <c r="N33" s="7">
        <f t="shared" si="17"/>
        <v>0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>
        <f>AVERAGE(Z25:Z32)</f>
        <v>2.3843789961842859E-2</v>
      </c>
      <c r="AA33" s="7">
        <f>AVERAGE(AA25:AA32)</f>
        <v>0</v>
      </c>
      <c r="AB33" s="7">
        <f>AVERAGE(AB25:AB32)</f>
        <v>0</v>
      </c>
      <c r="AC33" s="7">
        <f>AVERAGE(AC25:AC32)</f>
        <v>0</v>
      </c>
      <c r="AD33" s="7">
        <f>AVERAGE(AD25:AD32)</f>
        <v>0</v>
      </c>
      <c r="AE33" s="7"/>
      <c r="AF33" s="7">
        <f>AVERAGE(AF25:AF32)</f>
        <v>0</v>
      </c>
      <c r="AG33" s="7">
        <f>AVERAGE(AG25:AG32)</f>
        <v>0</v>
      </c>
      <c r="AH33" s="7">
        <f>AVERAGE(AH25:AH32)</f>
        <v>0</v>
      </c>
      <c r="AI33" s="7">
        <f>AVERAGE(AI25:AI32)</f>
        <v>0</v>
      </c>
      <c r="AJ33" s="7">
        <f>AVERAGE(AJ25:AJ32)</f>
        <v>0</v>
      </c>
      <c r="AK33" s="7"/>
      <c r="AL33" s="7"/>
      <c r="AM33" s="7">
        <f>AVERAGE(AM25:AM32)</f>
        <v>2.3510839957318744E-2</v>
      </c>
      <c r="AN33" s="7">
        <f>AVERAGE(AN25:AN32)</f>
        <v>0</v>
      </c>
      <c r="AO33" s="7">
        <f>AVERAGE(AO25:AO32)</f>
        <v>-1.9519446895297443E-2</v>
      </c>
      <c r="AP33" s="7"/>
      <c r="AQ33" s="7">
        <f>AVERAGE(AQ25:AQ32)</f>
        <v>0</v>
      </c>
      <c r="AR33" s="7">
        <f>AVERAGE(AR25:AR32)</f>
        <v>0</v>
      </c>
      <c r="AS33" s="7">
        <f>AVERAGE(AS25:AS32)</f>
        <v>0</v>
      </c>
      <c r="AT33" s="7"/>
      <c r="AU33" s="7">
        <f t="shared" ref="AU33:BC33" si="18">AVERAGE(AU25:AU32)</f>
        <v>7.9567299802569796E-2</v>
      </c>
      <c r="AV33" s="7">
        <f t="shared" si="18"/>
        <v>1.5703455703330774E-2</v>
      </c>
      <c r="AW33" s="7">
        <f t="shared" si="18"/>
        <v>1.7335533013249194E-2</v>
      </c>
      <c r="AX33" s="7">
        <f t="shared" si="18"/>
        <v>3.4074673326488669E-2</v>
      </c>
      <c r="AY33" s="7">
        <f t="shared" si="18"/>
        <v>2.4590778460594764E-2</v>
      </c>
      <c r="AZ33" s="7">
        <f t="shared" si="18"/>
        <v>0</v>
      </c>
      <c r="BA33" s="7">
        <f t="shared" si="18"/>
        <v>0</v>
      </c>
      <c r="BB33" s="7">
        <f t="shared" si="18"/>
        <v>0</v>
      </c>
      <c r="BC33" s="7">
        <f t="shared" si="18"/>
        <v>0</v>
      </c>
      <c r="BD33" s="7"/>
      <c r="BE33" s="7">
        <f t="shared" ref="BE33:BP33" si="19">AVERAGE(BE25:BE32)</f>
        <v>0</v>
      </c>
      <c r="BF33" s="7">
        <f t="shared" si="19"/>
        <v>0</v>
      </c>
      <c r="BG33" s="7">
        <f t="shared" si="19"/>
        <v>6.1256562543711535E-2</v>
      </c>
      <c r="BH33" s="7">
        <f t="shared" si="19"/>
        <v>3.5495934421644629E-2</v>
      </c>
      <c r="BI33" s="7">
        <f t="shared" si="19"/>
        <v>3.4642765665317585E-2</v>
      </c>
      <c r="BJ33" s="7">
        <f t="shared" si="19"/>
        <v>0</v>
      </c>
      <c r="BK33" s="7">
        <f t="shared" si="19"/>
        <v>0</v>
      </c>
      <c r="BL33" s="7">
        <f t="shared" si="19"/>
        <v>0</v>
      </c>
      <c r="BM33" s="7">
        <f t="shared" si="19"/>
        <v>0</v>
      </c>
      <c r="BN33" s="7">
        <f t="shared" si="19"/>
        <v>0</v>
      </c>
      <c r="BO33" s="7">
        <f t="shared" si="19"/>
        <v>0</v>
      </c>
      <c r="BP33" s="7">
        <f t="shared" si="19"/>
        <v>0</v>
      </c>
      <c r="BQ33" s="7"/>
      <c r="BR33" s="7">
        <f>AVERAGE(BR25:BR32)</f>
        <v>0</v>
      </c>
      <c r="BS33" s="7">
        <f>AVERAGE(BS25:BS32)</f>
        <v>0</v>
      </c>
      <c r="BT33" s="7"/>
      <c r="BU33" s="7" t="e">
        <f>AVERAGE(BU25:BU32)</f>
        <v>#DIV/0!</v>
      </c>
      <c r="BV33" s="7">
        <f>AVERAGE(BV25:BV32)</f>
        <v>0</v>
      </c>
      <c r="BW33" s="7">
        <f>AVERAGE(BW25:BW32)</f>
        <v>0</v>
      </c>
      <c r="BX33" s="7"/>
      <c r="BY33" s="7">
        <f>AVERAGE(BY25:BY32)</f>
        <v>5.3830462339251289E-2</v>
      </c>
      <c r="BZ33" s="7">
        <f>AVERAGE(BZ25:BZ32)</f>
        <v>2.5417067776523361E-2</v>
      </c>
      <c r="CA33" s="7">
        <f>AVERAGE(CA25:CA32)</f>
        <v>1.1061133943043117E-2</v>
      </c>
    </row>
    <row r="34" spans="4:79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4:79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4:79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Xifan Tang</dc:creator>
  <cp:lastModifiedBy>Xifan Tang</cp:lastModifiedBy>
  <dcterms:created xsi:type="dcterms:W3CDTF">2021-06-25T03:12:04Z</dcterms:created>
  <dcterms:modified xsi:type="dcterms:W3CDTF">2021-08-20T16:11:07Z</dcterms:modified>
</cp:coreProperties>
</file>