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263\Documents\Thesis Research - Summer 2021\constraints_prop_qor\"/>
    </mc:Choice>
  </mc:AlternateContent>
  <xr:revisionPtr revIDLastSave="0" documentId="13_ncr:1_{07AFA815-C184-4808-BEF0-B49BAA872A22}" xr6:coauthVersionLast="47" xr6:coauthVersionMax="47" xr10:uidLastSave="{00000000-0000-0000-0000-000000000000}"/>
  <bookViews>
    <workbookView xWindow="28680" yWindow="-120" windowWidth="29040" windowHeight="15840" activeTab="2" xr2:uid="{7DEA9E9A-144E-410A-BB74-7222C3209909}"/>
  </bookViews>
  <sheets>
    <sheet name="QoR Results &amp; Comparison" sheetId="1" r:id="rId1"/>
    <sheet name="Parse Results" sheetId="2" r:id="rId2"/>
    <sheet name="Parse Compariso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3" l="1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3" i="3"/>
  <c r="Q24" i="3" s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13" i="1"/>
  <c r="O14" i="1"/>
  <c r="O15" i="1"/>
  <c r="O16" i="1"/>
  <c r="O17" i="1"/>
  <c r="O34" i="1" s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3" i="1"/>
</calcChain>
</file>

<file path=xl/sharedStrings.xml><?xml version="1.0" encoding="utf-8"?>
<sst xmlns="http://schemas.openxmlformats.org/spreadsheetml/2006/main" count="1038" uniqueCount="126">
  <si>
    <t>arch</t>
  </si>
  <si>
    <t>circuit</t>
  </si>
  <si>
    <t>script_params</t>
  </si>
  <si>
    <t>vpr_status</t>
  </si>
  <si>
    <t>total_wirelength</t>
  </si>
  <si>
    <t>total_runtime</t>
  </si>
  <si>
    <t>num_clb</t>
  </si>
  <si>
    <t>min_chan_width</t>
  </si>
  <si>
    <t>crit_path_delay</t>
  </si>
  <si>
    <t>k6_frac_N10_frac_chain_mem32K_40nm.xml</t>
  </si>
  <si>
    <t>arm_core.v</t>
  </si>
  <si>
    <t>common</t>
  </si>
  <si>
    <t>success</t>
  </si>
  <si>
    <t>bgm.v</t>
  </si>
  <si>
    <t>blob_merge.v</t>
  </si>
  <si>
    <t>boundtop.v</t>
  </si>
  <si>
    <t>ch_intrinsics.v</t>
  </si>
  <si>
    <t>diffeq1.v</t>
  </si>
  <si>
    <t>diffeq2.v</t>
  </si>
  <si>
    <t>LU8PEEng.v</t>
  </si>
  <si>
    <t>LU32PEEng.v</t>
  </si>
  <si>
    <t>mcml.v</t>
  </si>
  <si>
    <t>mkDelayWorker32B.v</t>
  </si>
  <si>
    <t>mkPktMerge.v</t>
  </si>
  <si>
    <t>mkSMAdapter4B.v</t>
  </si>
  <si>
    <t>or1200.v</t>
  </si>
  <si>
    <t>raygentop.v</t>
  </si>
  <si>
    <t>sha.v</t>
  </si>
  <si>
    <t>spree.v</t>
  </si>
  <si>
    <t>stereovision0.v</t>
  </si>
  <si>
    <t>stereovision1.v</t>
  </si>
  <si>
    <t>stereovision2.v</t>
  </si>
  <si>
    <t>stereovision3.v</t>
  </si>
  <si>
    <t>master QoR Results</t>
  </si>
  <si>
    <t>vtr_flow_elapsed_time</t>
  </si>
  <si>
    <t>error</t>
  </si>
  <si>
    <t>odin_synth_time</t>
  </si>
  <si>
    <t>max_odin_mem</t>
  </si>
  <si>
    <t>abc_depth</t>
  </si>
  <si>
    <t>abc_synth_time</t>
  </si>
  <si>
    <t>abc_cec_time</t>
  </si>
  <si>
    <t>abc_sec_time</t>
  </si>
  <si>
    <t>max_abc_mem</t>
  </si>
  <si>
    <t>ace_time</t>
  </si>
  <si>
    <t>max_ace_mem</t>
  </si>
  <si>
    <t>num_io</t>
  </si>
  <si>
    <t>num_memories</t>
  </si>
  <si>
    <t>num_mult</t>
  </si>
  <si>
    <t>vpr_revision</t>
  </si>
  <si>
    <t>vpr_build_info</t>
  </si>
  <si>
    <t>vpr_compiler</t>
  </si>
  <si>
    <t>vpr_compiled</t>
  </si>
  <si>
    <t>hostname</t>
  </si>
  <si>
    <t>rundir</t>
  </si>
  <si>
    <t>max_vpr_mem</t>
  </si>
  <si>
    <t>num_primary_inputs</t>
  </si>
  <si>
    <t>num_primary_outputs</t>
  </si>
  <si>
    <t>num_pre_packed_nets</t>
  </si>
  <si>
    <t>num_pre_packed_blocks</t>
  </si>
  <si>
    <t>num_netlist_clocks</t>
  </si>
  <si>
    <t>num_post_packed_nets</t>
  </si>
  <si>
    <t>num_post_packed_blocks</t>
  </si>
  <si>
    <t>device_width</t>
  </si>
  <si>
    <t>device_height</t>
  </si>
  <si>
    <t>device_grid_tiles</t>
  </si>
  <si>
    <t>device_limiting_resources</t>
  </si>
  <si>
    <t>device_name</t>
  </si>
  <si>
    <t>pack_time</t>
  </si>
  <si>
    <t>placed_wirelength_est</t>
  </si>
  <si>
    <t>place_time</t>
  </si>
  <si>
    <t>place_quench_time</t>
  </si>
  <si>
    <t>placed_CPD_est</t>
  </si>
  <si>
    <t>placed_setup_TNS_est</t>
  </si>
  <si>
    <t>placed_setup_WNS_est</t>
  </si>
  <si>
    <t>placed_geomean_nonvirtual_intradomain_critical_path_delay_est</t>
  </si>
  <si>
    <t>place_delay_matrix_lookup_time</t>
  </si>
  <si>
    <t>place_quench_timing_analysis_time</t>
  </si>
  <si>
    <t>place_quench_sta_time</t>
  </si>
  <si>
    <t>place_total_timing_analysis_time</t>
  </si>
  <si>
    <t>place_total_sta_time</t>
  </si>
  <si>
    <t>routed_wirelength</t>
  </si>
  <si>
    <t>min_chan_width_route_success_iteration</t>
  </si>
  <si>
    <t>logic_block_area_total</t>
  </si>
  <si>
    <t>logic_block_area_used</t>
  </si>
  <si>
    <t>min_chan_width_routing_area_total</t>
  </si>
  <si>
    <t>min_chan_width_routing_area_per_tile</t>
  </si>
  <si>
    <t>min_chan_width_route_time</t>
  </si>
  <si>
    <t>min_chan_width_total_timing_analysis_time</t>
  </si>
  <si>
    <t>min_chan_width_total_sta_time</t>
  </si>
  <si>
    <t>crit_path_routed_wirelength</t>
  </si>
  <si>
    <t>crit_path_route_success_iteration</t>
  </si>
  <si>
    <t>crit_path_total_nets_routed</t>
  </si>
  <si>
    <t>crit_path_total_connections_routed</t>
  </si>
  <si>
    <t>crit_path_total_heap_pushes</t>
  </si>
  <si>
    <t>crit_path_total_heap_pops</t>
  </si>
  <si>
    <t>critical_path_delay</t>
  </si>
  <si>
    <t>geomean_nonvirtual_intradomain_critical_path_delay</t>
  </si>
  <si>
    <t>setup_TNS</t>
  </si>
  <si>
    <t>setup_WNS</t>
  </si>
  <si>
    <t>hold_TNS</t>
  </si>
  <si>
    <t>hold_WNS</t>
  </si>
  <si>
    <t>crit_path_routing_area_total</t>
  </si>
  <si>
    <t>crit_path_routing_area_per_tile</t>
  </si>
  <si>
    <t>router_lookahead_computation_time</t>
  </si>
  <si>
    <t>crit_path_route_time</t>
  </si>
  <si>
    <t>crit_path_total_timing_analysis_time</t>
  </si>
  <si>
    <t>crit_path_total_sta_time</t>
  </si>
  <si>
    <t>release IPO VTR_ASSERT_LEVEL=2</t>
  </si>
  <si>
    <t>GNU 7.5.0 on Linux-4.15.0-60-generic x86_64</t>
  </si>
  <si>
    <t>betzgrp-wintermute.eecg.utoronto.ca</t>
  </si>
  <si>
    <t>/home/khalid88/Documents/vtr-verilog-to-routing/vtr_flow/tasks</t>
  </si>
  <si>
    <t>clb</t>
  </si>
  <si>
    <t>auto</t>
  </si>
  <si>
    <t>mult_36</t>
  </si>
  <si>
    <t>memory</t>
  </si>
  <si>
    <t>io</t>
  </si>
  <si>
    <t>Parse Results for master</t>
  </si>
  <si>
    <t>master Results</t>
  </si>
  <si>
    <t>constraints_prop QoR Results</t>
  </si>
  <si>
    <t>v8.0.0-3684-gb59daedc8</t>
  </si>
  <si>
    <t>2021-06-05T17:28:29</t>
  </si>
  <si>
    <t>v8.0.0-3703-g265904830</t>
  </si>
  <si>
    <t>2021-06-05T19:42:01</t>
  </si>
  <si>
    <t>constraints_prop Results</t>
  </si>
  <si>
    <t>Parse Results for constraints_prop</t>
  </si>
  <si>
    <t>constraints_prop results normalized to master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</si>
</sst>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DC41E-ABFA-4F92-BA80-BC3C08412605}">
  <dimension ref="A1:Q49"/>
  <sheetViews>
    <sheetView workbookViewId="0">
      <selection activeCell="L7" sqref="L7"/>
    </sheetView>
  </sheetViews>
  <sheetFormatPr defaultRowHeight="14.5" x14ac:dyDescent="0.35"/>
  <cols>
    <col min="3" max="3" width="12.81640625" bestFit="1" customWidth="1"/>
    <col min="4" max="4" width="9.6328125" bestFit="1" customWidth="1"/>
    <col min="5" max="5" width="15.26953125" bestFit="1" customWidth="1"/>
    <col min="6" max="6" width="12.81640625" bestFit="1" customWidth="1"/>
    <col min="8" max="8" width="15.08984375" bestFit="1" customWidth="1"/>
    <col min="9" max="9" width="14.1796875" bestFit="1" customWidth="1"/>
    <col min="15" max="15" width="12.81640625" bestFit="1" customWidth="1"/>
    <col min="16" max="16" width="15.26953125" bestFit="1" customWidth="1"/>
  </cols>
  <sheetData>
    <row r="1" spans="1:17" x14ac:dyDescent="0.35">
      <c r="A1" s="2" t="s">
        <v>118</v>
      </c>
      <c r="B1" s="3"/>
      <c r="C1" s="3"/>
      <c r="D1" s="3"/>
      <c r="E1" s="3"/>
      <c r="F1" s="3"/>
      <c r="G1" s="3"/>
      <c r="H1" s="3"/>
      <c r="I1" s="3"/>
    </row>
    <row r="2" spans="1:17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</row>
    <row r="3" spans="1:17" x14ac:dyDescent="0.35">
      <c r="A3" t="s">
        <v>9</v>
      </c>
      <c r="B3" t="s">
        <v>10</v>
      </c>
      <c r="C3" t="s">
        <v>11</v>
      </c>
      <c r="D3" t="s">
        <v>12</v>
      </c>
      <c r="E3">
        <v>195650</v>
      </c>
      <c r="F3">
        <v>125.8</v>
      </c>
      <c r="G3">
        <v>1008</v>
      </c>
      <c r="H3">
        <v>106</v>
      </c>
      <c r="I3">
        <v>-1</v>
      </c>
    </row>
    <row r="4" spans="1:17" x14ac:dyDescent="0.35">
      <c r="A4" t="s">
        <v>9</v>
      </c>
      <c r="B4" t="s">
        <v>13</v>
      </c>
      <c r="C4" t="s">
        <v>11</v>
      </c>
      <c r="D4" t="s">
        <v>12</v>
      </c>
      <c r="E4">
        <v>392154</v>
      </c>
      <c r="F4">
        <v>283.86</v>
      </c>
      <c r="G4">
        <v>2712</v>
      </c>
      <c r="H4">
        <v>80</v>
      </c>
      <c r="I4">
        <v>-1</v>
      </c>
    </row>
    <row r="5" spans="1:17" x14ac:dyDescent="0.35">
      <c r="A5" t="s">
        <v>9</v>
      </c>
      <c r="B5" t="s">
        <v>14</v>
      </c>
      <c r="C5" t="s">
        <v>11</v>
      </c>
      <c r="D5" t="s">
        <v>12</v>
      </c>
      <c r="E5">
        <v>76713</v>
      </c>
      <c r="F5">
        <v>44.77</v>
      </c>
      <c r="G5">
        <v>619</v>
      </c>
      <c r="H5">
        <v>60</v>
      </c>
      <c r="I5">
        <v>-1</v>
      </c>
    </row>
    <row r="6" spans="1:17" x14ac:dyDescent="0.35">
      <c r="A6" t="s">
        <v>9</v>
      </c>
      <c r="B6" t="s">
        <v>15</v>
      </c>
      <c r="C6" t="s">
        <v>11</v>
      </c>
      <c r="D6" t="s">
        <v>12</v>
      </c>
      <c r="E6">
        <v>3929</v>
      </c>
      <c r="F6">
        <v>3.26</v>
      </c>
      <c r="G6">
        <v>93</v>
      </c>
      <c r="H6">
        <v>38</v>
      </c>
      <c r="I6">
        <v>-1</v>
      </c>
    </row>
    <row r="7" spans="1:17" x14ac:dyDescent="0.35">
      <c r="A7" t="s">
        <v>9</v>
      </c>
      <c r="B7" t="s">
        <v>16</v>
      </c>
      <c r="C7" t="s">
        <v>11</v>
      </c>
      <c r="D7" t="s">
        <v>12</v>
      </c>
      <c r="E7">
        <v>1412</v>
      </c>
      <c r="F7">
        <v>1.31</v>
      </c>
      <c r="G7">
        <v>65</v>
      </c>
      <c r="H7">
        <v>46</v>
      </c>
      <c r="I7">
        <v>-1</v>
      </c>
    </row>
    <row r="8" spans="1:17" x14ac:dyDescent="0.35">
      <c r="A8" t="s">
        <v>9</v>
      </c>
      <c r="B8" t="s">
        <v>17</v>
      </c>
      <c r="C8" t="s">
        <v>11</v>
      </c>
      <c r="D8" t="s">
        <v>12</v>
      </c>
      <c r="E8">
        <v>10311</v>
      </c>
      <c r="F8">
        <v>4.8899999999999997</v>
      </c>
      <c r="G8">
        <v>32</v>
      </c>
      <c r="H8">
        <v>62</v>
      </c>
      <c r="I8">
        <v>-1</v>
      </c>
    </row>
    <row r="9" spans="1:17" x14ac:dyDescent="0.35">
      <c r="A9" t="s">
        <v>9</v>
      </c>
      <c r="B9" t="s">
        <v>18</v>
      </c>
      <c r="C9" t="s">
        <v>11</v>
      </c>
      <c r="D9" t="s">
        <v>12</v>
      </c>
      <c r="E9">
        <v>9621</v>
      </c>
      <c r="F9">
        <v>5.07</v>
      </c>
      <c r="G9">
        <v>20</v>
      </c>
      <c r="H9">
        <v>54</v>
      </c>
      <c r="I9">
        <v>-1</v>
      </c>
    </row>
    <row r="10" spans="1:17" x14ac:dyDescent="0.35">
      <c r="A10" t="s">
        <v>9</v>
      </c>
      <c r="B10" t="s">
        <v>19</v>
      </c>
      <c r="C10" t="s">
        <v>11</v>
      </c>
      <c r="D10" t="s">
        <v>12</v>
      </c>
      <c r="E10">
        <v>361512</v>
      </c>
      <c r="F10">
        <v>445.28</v>
      </c>
      <c r="G10">
        <v>2180</v>
      </c>
      <c r="H10">
        <v>92</v>
      </c>
      <c r="I10">
        <v>-1</v>
      </c>
    </row>
    <row r="11" spans="1:17" x14ac:dyDescent="0.35">
      <c r="A11" t="s">
        <v>9</v>
      </c>
      <c r="B11" t="s">
        <v>20</v>
      </c>
      <c r="C11" t="s">
        <v>11</v>
      </c>
      <c r="D11" t="s">
        <v>12</v>
      </c>
      <c r="E11">
        <v>1405319</v>
      </c>
      <c r="F11">
        <v>3263.18</v>
      </c>
      <c r="G11">
        <v>7495</v>
      </c>
      <c r="H11">
        <v>128</v>
      </c>
      <c r="I11">
        <v>-1</v>
      </c>
      <c r="M11" s="2" t="s">
        <v>125</v>
      </c>
      <c r="N11" s="2"/>
      <c r="O11" s="2"/>
      <c r="P11" s="2"/>
      <c r="Q11" s="2"/>
    </row>
    <row r="12" spans="1:17" x14ac:dyDescent="0.35">
      <c r="A12" t="s">
        <v>9</v>
      </c>
      <c r="B12" t="s">
        <v>21</v>
      </c>
      <c r="C12" t="s">
        <v>11</v>
      </c>
      <c r="D12" t="s">
        <v>12</v>
      </c>
      <c r="E12">
        <v>951582</v>
      </c>
      <c r="F12">
        <v>1090.3</v>
      </c>
      <c r="G12">
        <v>7078</v>
      </c>
      <c r="H12">
        <v>138</v>
      </c>
      <c r="I12">
        <v>-1</v>
      </c>
      <c r="M12" t="s">
        <v>0</v>
      </c>
      <c r="N12" t="s">
        <v>1</v>
      </c>
      <c r="O12" t="s">
        <v>5</v>
      </c>
      <c r="P12" t="s">
        <v>4</v>
      </c>
      <c r="Q12" t="s">
        <v>6</v>
      </c>
    </row>
    <row r="13" spans="1:17" x14ac:dyDescent="0.35">
      <c r="A13" t="s">
        <v>9</v>
      </c>
      <c r="B13" t="s">
        <v>22</v>
      </c>
      <c r="C13" t="s">
        <v>11</v>
      </c>
      <c r="D13" t="s">
        <v>12</v>
      </c>
      <c r="E13">
        <v>23149</v>
      </c>
      <c r="F13">
        <v>45.08</v>
      </c>
      <c r="G13">
        <v>456</v>
      </c>
      <c r="H13">
        <v>38</v>
      </c>
      <c r="I13">
        <v>-1</v>
      </c>
      <c r="M13" t="s">
        <v>9</v>
      </c>
      <c r="N13" t="s">
        <v>10</v>
      </c>
      <c r="O13">
        <f>F3/F29</f>
        <v>0.99156617009537318</v>
      </c>
      <c r="P13">
        <f>E3/E29</f>
        <v>1</v>
      </c>
      <c r="Q13">
        <f>G3/G29</f>
        <v>1</v>
      </c>
    </row>
    <row r="14" spans="1:17" x14ac:dyDescent="0.35">
      <c r="A14" t="s">
        <v>9</v>
      </c>
      <c r="B14" t="s">
        <v>23</v>
      </c>
      <c r="C14" t="s">
        <v>11</v>
      </c>
      <c r="D14" t="s">
        <v>12</v>
      </c>
      <c r="E14">
        <v>14917</v>
      </c>
      <c r="F14">
        <v>8.23</v>
      </c>
      <c r="G14">
        <v>29</v>
      </c>
      <c r="H14">
        <v>36</v>
      </c>
      <c r="I14">
        <v>-1</v>
      </c>
      <c r="M14" t="s">
        <v>9</v>
      </c>
      <c r="N14" t="s">
        <v>13</v>
      </c>
      <c r="O14">
        <f t="shared" ref="O14:O33" si="0">F4/F30</f>
        <v>1.0344752186588924</v>
      </c>
      <c r="P14">
        <f t="shared" ref="P14:P33" si="1">E4/E30</f>
        <v>1</v>
      </c>
      <c r="Q14">
        <f t="shared" ref="Q14:Q33" si="2">G4/G30</f>
        <v>1</v>
      </c>
    </row>
    <row r="15" spans="1:17" x14ac:dyDescent="0.35">
      <c r="A15" t="s">
        <v>9</v>
      </c>
      <c r="B15" t="s">
        <v>24</v>
      </c>
      <c r="C15" t="s">
        <v>11</v>
      </c>
      <c r="D15" t="s">
        <v>12</v>
      </c>
      <c r="E15">
        <v>21377</v>
      </c>
      <c r="F15">
        <v>17.48</v>
      </c>
      <c r="G15">
        <v>193</v>
      </c>
      <c r="H15">
        <v>56</v>
      </c>
      <c r="I15">
        <v>-1</v>
      </c>
      <c r="M15" t="s">
        <v>9</v>
      </c>
      <c r="N15" t="s">
        <v>14</v>
      </c>
      <c r="O15">
        <f t="shared" si="0"/>
        <v>0.99977668602054492</v>
      </c>
      <c r="P15">
        <f t="shared" si="1"/>
        <v>1</v>
      </c>
      <c r="Q15">
        <f t="shared" si="2"/>
        <v>1</v>
      </c>
    </row>
    <row r="16" spans="1:17" x14ac:dyDescent="0.35">
      <c r="A16" t="s">
        <v>9</v>
      </c>
      <c r="B16" t="s">
        <v>25</v>
      </c>
      <c r="C16" t="s">
        <v>11</v>
      </c>
      <c r="D16" t="s">
        <v>12</v>
      </c>
      <c r="E16">
        <v>45660</v>
      </c>
      <c r="F16">
        <v>25.46</v>
      </c>
      <c r="G16">
        <v>253</v>
      </c>
      <c r="H16">
        <v>88</v>
      </c>
      <c r="I16">
        <v>-1</v>
      </c>
      <c r="M16" t="s">
        <v>9</v>
      </c>
      <c r="N16" t="s">
        <v>15</v>
      </c>
      <c r="O16">
        <f t="shared" si="0"/>
        <v>1.2074074074074073</v>
      </c>
      <c r="P16">
        <f t="shared" si="1"/>
        <v>1</v>
      </c>
      <c r="Q16">
        <f t="shared" si="2"/>
        <v>1</v>
      </c>
    </row>
    <row r="17" spans="1:17" x14ac:dyDescent="0.35">
      <c r="A17" t="s">
        <v>9</v>
      </c>
      <c r="B17" t="s">
        <v>26</v>
      </c>
      <c r="C17" t="s">
        <v>11</v>
      </c>
      <c r="D17" t="s">
        <v>12</v>
      </c>
      <c r="E17">
        <v>23745</v>
      </c>
      <c r="F17">
        <v>11.08</v>
      </c>
      <c r="G17">
        <v>111</v>
      </c>
      <c r="H17">
        <v>58</v>
      </c>
      <c r="I17">
        <v>-1</v>
      </c>
      <c r="M17" t="s">
        <v>9</v>
      </c>
      <c r="N17" t="s">
        <v>16</v>
      </c>
      <c r="O17">
        <f t="shared" si="0"/>
        <v>1.0076923076923077</v>
      </c>
      <c r="P17">
        <f t="shared" si="1"/>
        <v>1</v>
      </c>
      <c r="Q17">
        <f t="shared" si="2"/>
        <v>1</v>
      </c>
    </row>
    <row r="18" spans="1:17" x14ac:dyDescent="0.35">
      <c r="A18" t="s">
        <v>9</v>
      </c>
      <c r="B18" t="s">
        <v>27</v>
      </c>
      <c r="C18" t="s">
        <v>11</v>
      </c>
      <c r="D18" t="s">
        <v>12</v>
      </c>
      <c r="E18">
        <v>16854</v>
      </c>
      <c r="F18">
        <v>7.26</v>
      </c>
      <c r="G18">
        <v>156</v>
      </c>
      <c r="H18">
        <v>66</v>
      </c>
      <c r="I18">
        <v>-1</v>
      </c>
      <c r="M18" t="s">
        <v>9</v>
      </c>
      <c r="N18" t="s">
        <v>17</v>
      </c>
      <c r="O18">
        <f t="shared" si="0"/>
        <v>1.0382165605095541</v>
      </c>
      <c r="P18">
        <f t="shared" si="1"/>
        <v>1</v>
      </c>
      <c r="Q18">
        <f t="shared" si="2"/>
        <v>1</v>
      </c>
    </row>
    <row r="19" spans="1:17" x14ac:dyDescent="0.35">
      <c r="A19" t="s">
        <v>9</v>
      </c>
      <c r="B19" t="s">
        <v>28</v>
      </c>
      <c r="C19" t="s">
        <v>11</v>
      </c>
      <c r="D19" t="s">
        <v>12</v>
      </c>
      <c r="E19">
        <v>12424</v>
      </c>
      <c r="F19">
        <v>6.52</v>
      </c>
      <c r="G19">
        <v>65</v>
      </c>
      <c r="H19">
        <v>72</v>
      </c>
      <c r="I19">
        <v>-1</v>
      </c>
      <c r="M19" t="s">
        <v>9</v>
      </c>
      <c r="N19" t="s">
        <v>18</v>
      </c>
      <c r="O19">
        <f t="shared" si="0"/>
        <v>1.00996015936255</v>
      </c>
      <c r="P19">
        <f t="shared" si="1"/>
        <v>1</v>
      </c>
      <c r="Q19">
        <f t="shared" si="2"/>
        <v>1</v>
      </c>
    </row>
    <row r="20" spans="1:17" x14ac:dyDescent="0.35">
      <c r="A20" t="s">
        <v>9</v>
      </c>
      <c r="B20" t="s">
        <v>29</v>
      </c>
      <c r="C20" t="s">
        <v>11</v>
      </c>
      <c r="D20" t="s">
        <v>12</v>
      </c>
      <c r="E20">
        <v>62630</v>
      </c>
      <c r="F20">
        <v>32.229999999999997</v>
      </c>
      <c r="G20">
        <v>704</v>
      </c>
      <c r="H20">
        <v>50</v>
      </c>
      <c r="I20">
        <v>-1</v>
      </c>
      <c r="M20" t="s">
        <v>9</v>
      </c>
      <c r="N20" t="s">
        <v>19</v>
      </c>
      <c r="O20">
        <f t="shared" si="0"/>
        <v>0.9918253703084976</v>
      </c>
      <c r="P20">
        <f t="shared" si="1"/>
        <v>1</v>
      </c>
      <c r="Q20">
        <f t="shared" si="2"/>
        <v>1</v>
      </c>
    </row>
    <row r="21" spans="1:17" x14ac:dyDescent="0.35">
      <c r="A21" t="s">
        <v>9</v>
      </c>
      <c r="B21" t="s">
        <v>30</v>
      </c>
      <c r="C21" t="s">
        <v>11</v>
      </c>
      <c r="D21" t="s">
        <v>12</v>
      </c>
      <c r="E21">
        <v>134682</v>
      </c>
      <c r="F21">
        <v>95.51</v>
      </c>
      <c r="G21">
        <v>675</v>
      </c>
      <c r="H21">
        <v>82</v>
      </c>
      <c r="I21">
        <v>-1</v>
      </c>
      <c r="M21" t="s">
        <v>9</v>
      </c>
      <c r="N21" t="s">
        <v>20</v>
      </c>
      <c r="O21">
        <f t="shared" si="0"/>
        <v>0.90400560712969802</v>
      </c>
      <c r="P21">
        <f t="shared" si="1"/>
        <v>1</v>
      </c>
      <c r="Q21">
        <f t="shared" si="2"/>
        <v>1</v>
      </c>
    </row>
    <row r="22" spans="1:17" x14ac:dyDescent="0.35">
      <c r="A22" t="s">
        <v>9</v>
      </c>
      <c r="B22" t="s">
        <v>31</v>
      </c>
      <c r="C22" t="s">
        <v>11</v>
      </c>
      <c r="D22" t="s">
        <v>12</v>
      </c>
      <c r="E22">
        <v>453123</v>
      </c>
      <c r="F22">
        <v>746.55</v>
      </c>
      <c r="G22">
        <v>1653</v>
      </c>
      <c r="H22">
        <v>80</v>
      </c>
      <c r="I22">
        <v>-1</v>
      </c>
      <c r="M22" t="s">
        <v>9</v>
      </c>
      <c r="N22" t="s">
        <v>21</v>
      </c>
      <c r="O22">
        <f t="shared" si="0"/>
        <v>0.94112264891973307</v>
      </c>
      <c r="P22">
        <f t="shared" si="1"/>
        <v>1</v>
      </c>
      <c r="Q22">
        <f t="shared" si="2"/>
        <v>1</v>
      </c>
    </row>
    <row r="23" spans="1:17" x14ac:dyDescent="0.35">
      <c r="A23" t="s">
        <v>9</v>
      </c>
      <c r="B23" t="s">
        <v>32</v>
      </c>
      <c r="C23" t="s">
        <v>11</v>
      </c>
      <c r="D23" t="s">
        <v>12</v>
      </c>
      <c r="E23">
        <v>1183</v>
      </c>
      <c r="F23">
        <v>0.73</v>
      </c>
      <c r="G23">
        <v>14</v>
      </c>
      <c r="H23">
        <v>30</v>
      </c>
      <c r="I23">
        <v>-1</v>
      </c>
      <c r="M23" t="s">
        <v>9</v>
      </c>
      <c r="N23" t="s">
        <v>22</v>
      </c>
      <c r="O23">
        <f t="shared" si="0"/>
        <v>1.0121239335428829</v>
      </c>
      <c r="P23">
        <f t="shared" si="1"/>
        <v>1</v>
      </c>
      <c r="Q23">
        <f t="shared" si="2"/>
        <v>1</v>
      </c>
    </row>
    <row r="24" spans="1:17" x14ac:dyDescent="0.35">
      <c r="M24" t="s">
        <v>9</v>
      </c>
      <c r="N24" t="s">
        <v>23</v>
      </c>
      <c r="O24">
        <f t="shared" si="0"/>
        <v>0.98918269230769229</v>
      </c>
      <c r="P24">
        <f t="shared" si="1"/>
        <v>1</v>
      </c>
      <c r="Q24">
        <f t="shared" si="2"/>
        <v>1</v>
      </c>
    </row>
    <row r="25" spans="1:17" x14ac:dyDescent="0.35">
      <c r="M25" t="s">
        <v>9</v>
      </c>
      <c r="N25" t="s">
        <v>24</v>
      </c>
      <c r="O25">
        <f t="shared" si="0"/>
        <v>0.99149177538287014</v>
      </c>
      <c r="P25">
        <f t="shared" si="1"/>
        <v>1</v>
      </c>
      <c r="Q25">
        <f t="shared" si="2"/>
        <v>1</v>
      </c>
    </row>
    <row r="26" spans="1:17" x14ac:dyDescent="0.35">
      <c r="M26" t="s">
        <v>9</v>
      </c>
      <c r="N26" t="s">
        <v>25</v>
      </c>
      <c r="O26">
        <f t="shared" si="0"/>
        <v>0.98187427689934448</v>
      </c>
      <c r="P26">
        <f t="shared" si="1"/>
        <v>1</v>
      </c>
      <c r="Q26">
        <f t="shared" si="2"/>
        <v>1</v>
      </c>
    </row>
    <row r="27" spans="1:17" x14ac:dyDescent="0.35">
      <c r="A27" s="2" t="s">
        <v>33</v>
      </c>
      <c r="B27" s="3"/>
      <c r="C27" s="3"/>
      <c r="D27" s="3"/>
      <c r="E27" s="3"/>
      <c r="F27" s="3"/>
      <c r="G27" s="3"/>
      <c r="H27" s="3"/>
      <c r="I27" s="3"/>
      <c r="M27" t="s">
        <v>9</v>
      </c>
      <c r="N27" t="s">
        <v>26</v>
      </c>
      <c r="O27">
        <f t="shared" si="0"/>
        <v>0.98139946855624449</v>
      </c>
      <c r="P27">
        <f t="shared" si="1"/>
        <v>1</v>
      </c>
      <c r="Q27">
        <f t="shared" si="2"/>
        <v>1</v>
      </c>
    </row>
    <row r="28" spans="1:17" x14ac:dyDescent="0.35">
      <c r="A28" t="s">
        <v>0</v>
      </c>
      <c r="B28" t="s">
        <v>1</v>
      </c>
      <c r="C28" t="s">
        <v>2</v>
      </c>
      <c r="D28" t="s">
        <v>3</v>
      </c>
      <c r="E28" t="s">
        <v>4</v>
      </c>
      <c r="F28" t="s">
        <v>5</v>
      </c>
      <c r="G28" t="s">
        <v>6</v>
      </c>
      <c r="H28" t="s">
        <v>7</v>
      </c>
      <c r="I28" t="s">
        <v>8</v>
      </c>
      <c r="M28" t="s">
        <v>9</v>
      </c>
      <c r="N28" t="s">
        <v>27</v>
      </c>
      <c r="O28">
        <f t="shared" si="0"/>
        <v>1.0371428571428571</v>
      </c>
      <c r="P28">
        <f t="shared" si="1"/>
        <v>1</v>
      </c>
      <c r="Q28">
        <f t="shared" si="2"/>
        <v>1</v>
      </c>
    </row>
    <row r="29" spans="1:17" x14ac:dyDescent="0.35">
      <c r="A29" t="s">
        <v>9</v>
      </c>
      <c r="B29" t="s">
        <v>10</v>
      </c>
      <c r="C29" t="s">
        <v>11</v>
      </c>
      <c r="D29" t="s">
        <v>12</v>
      </c>
      <c r="E29">
        <v>195650</v>
      </c>
      <c r="F29">
        <v>126.87</v>
      </c>
      <c r="G29">
        <v>1008</v>
      </c>
      <c r="H29">
        <v>106</v>
      </c>
      <c r="I29">
        <v>-1</v>
      </c>
      <c r="M29" t="s">
        <v>9</v>
      </c>
      <c r="N29" t="s">
        <v>28</v>
      </c>
      <c r="O29">
        <f t="shared" si="0"/>
        <v>1.0235478806907377</v>
      </c>
      <c r="P29">
        <f t="shared" si="1"/>
        <v>1</v>
      </c>
      <c r="Q29">
        <f t="shared" si="2"/>
        <v>1</v>
      </c>
    </row>
    <row r="30" spans="1:17" x14ac:dyDescent="0.35">
      <c r="A30" t="s">
        <v>9</v>
      </c>
      <c r="B30" t="s">
        <v>13</v>
      </c>
      <c r="C30" t="s">
        <v>11</v>
      </c>
      <c r="D30" t="s">
        <v>12</v>
      </c>
      <c r="E30">
        <v>392154</v>
      </c>
      <c r="F30">
        <v>274.39999999999998</v>
      </c>
      <c r="G30">
        <v>2712</v>
      </c>
      <c r="H30">
        <v>80</v>
      </c>
      <c r="I30">
        <v>-1</v>
      </c>
      <c r="M30" t="s">
        <v>9</v>
      </c>
      <c r="N30" t="s">
        <v>29</v>
      </c>
      <c r="O30">
        <f t="shared" si="0"/>
        <v>1.0307003517748641</v>
      </c>
      <c r="P30">
        <f t="shared" si="1"/>
        <v>1</v>
      </c>
      <c r="Q30">
        <f t="shared" si="2"/>
        <v>1</v>
      </c>
    </row>
    <row r="31" spans="1:17" x14ac:dyDescent="0.35">
      <c r="A31" t="s">
        <v>9</v>
      </c>
      <c r="B31" t="s">
        <v>14</v>
      </c>
      <c r="C31" t="s">
        <v>11</v>
      </c>
      <c r="D31" t="s">
        <v>12</v>
      </c>
      <c r="E31">
        <v>76713</v>
      </c>
      <c r="F31">
        <v>44.78</v>
      </c>
      <c r="G31">
        <v>619</v>
      </c>
      <c r="H31">
        <v>60</v>
      </c>
      <c r="I31">
        <v>-1</v>
      </c>
      <c r="M31" t="s">
        <v>9</v>
      </c>
      <c r="N31" t="s">
        <v>30</v>
      </c>
      <c r="O31">
        <f t="shared" si="0"/>
        <v>1.0554757431760418</v>
      </c>
      <c r="P31">
        <f t="shared" si="1"/>
        <v>1</v>
      </c>
      <c r="Q31">
        <f t="shared" si="2"/>
        <v>1</v>
      </c>
    </row>
    <row r="32" spans="1:17" x14ac:dyDescent="0.35">
      <c r="A32" t="s">
        <v>9</v>
      </c>
      <c r="B32" t="s">
        <v>15</v>
      </c>
      <c r="C32" t="s">
        <v>11</v>
      </c>
      <c r="D32" t="s">
        <v>12</v>
      </c>
      <c r="E32">
        <v>3929</v>
      </c>
      <c r="F32">
        <v>2.7</v>
      </c>
      <c r="G32">
        <v>93</v>
      </c>
      <c r="H32">
        <v>38</v>
      </c>
      <c r="I32">
        <v>-1</v>
      </c>
      <c r="M32" t="s">
        <v>9</v>
      </c>
      <c r="N32" t="s">
        <v>31</v>
      </c>
      <c r="O32">
        <f t="shared" si="0"/>
        <v>0.96668306831719064</v>
      </c>
      <c r="P32">
        <f t="shared" si="1"/>
        <v>1</v>
      </c>
      <c r="Q32">
        <f t="shared" si="2"/>
        <v>1</v>
      </c>
    </row>
    <row r="33" spans="1:17" x14ac:dyDescent="0.35">
      <c r="A33" t="s">
        <v>9</v>
      </c>
      <c r="B33" t="s">
        <v>16</v>
      </c>
      <c r="C33" t="s">
        <v>11</v>
      </c>
      <c r="D33" t="s">
        <v>12</v>
      </c>
      <c r="E33">
        <v>1412</v>
      </c>
      <c r="F33">
        <v>1.3</v>
      </c>
      <c r="G33">
        <v>65</v>
      </c>
      <c r="H33">
        <v>46</v>
      </c>
      <c r="I33">
        <v>-1</v>
      </c>
      <c r="M33" t="s">
        <v>9</v>
      </c>
      <c r="N33" t="s">
        <v>32</v>
      </c>
      <c r="O33">
        <f t="shared" si="0"/>
        <v>0.94805194805194803</v>
      </c>
      <c r="P33">
        <f t="shared" si="1"/>
        <v>1</v>
      </c>
      <c r="Q33">
        <f t="shared" si="2"/>
        <v>1</v>
      </c>
    </row>
    <row r="34" spans="1:17" x14ac:dyDescent="0.35">
      <c r="A34" t="s">
        <v>9</v>
      </c>
      <c r="B34" t="s">
        <v>17</v>
      </c>
      <c r="C34" t="s">
        <v>11</v>
      </c>
      <c r="D34" t="s">
        <v>12</v>
      </c>
      <c r="E34">
        <v>10311</v>
      </c>
      <c r="F34">
        <v>4.71</v>
      </c>
      <c r="G34">
        <v>32</v>
      </c>
      <c r="H34">
        <v>62</v>
      </c>
      <c r="I34">
        <v>-1</v>
      </c>
      <c r="O34">
        <f>GEOMEAN(O14:O32)</f>
        <v>1.0091504187333962</v>
      </c>
    </row>
    <row r="35" spans="1:17" x14ac:dyDescent="0.35">
      <c r="A35" t="s">
        <v>9</v>
      </c>
      <c r="B35" t="s">
        <v>18</v>
      </c>
      <c r="C35" t="s">
        <v>11</v>
      </c>
      <c r="D35" t="s">
        <v>12</v>
      </c>
      <c r="E35">
        <v>9621</v>
      </c>
      <c r="F35">
        <v>5.0199999999999996</v>
      </c>
      <c r="G35">
        <v>20</v>
      </c>
      <c r="H35">
        <v>54</v>
      </c>
      <c r="I35">
        <v>-1</v>
      </c>
    </row>
    <row r="36" spans="1:17" x14ac:dyDescent="0.35">
      <c r="A36" t="s">
        <v>9</v>
      </c>
      <c r="B36" t="s">
        <v>19</v>
      </c>
      <c r="C36" t="s">
        <v>11</v>
      </c>
      <c r="D36" t="s">
        <v>12</v>
      </c>
      <c r="E36">
        <v>361512</v>
      </c>
      <c r="F36">
        <v>448.95</v>
      </c>
      <c r="G36">
        <v>2180</v>
      </c>
      <c r="H36">
        <v>92</v>
      </c>
      <c r="I36">
        <v>-1</v>
      </c>
    </row>
    <row r="37" spans="1:17" x14ac:dyDescent="0.35">
      <c r="A37" t="s">
        <v>9</v>
      </c>
      <c r="B37" t="s">
        <v>20</v>
      </c>
      <c r="C37" t="s">
        <v>11</v>
      </c>
      <c r="D37" t="s">
        <v>12</v>
      </c>
      <c r="E37">
        <v>1405319</v>
      </c>
      <c r="F37">
        <v>3609.69</v>
      </c>
      <c r="G37">
        <v>7495</v>
      </c>
      <c r="H37">
        <v>128</v>
      </c>
      <c r="I37">
        <v>-1</v>
      </c>
    </row>
    <row r="38" spans="1:17" x14ac:dyDescent="0.35">
      <c r="A38" t="s">
        <v>9</v>
      </c>
      <c r="B38" t="s">
        <v>21</v>
      </c>
      <c r="C38" t="s">
        <v>11</v>
      </c>
      <c r="D38" t="s">
        <v>12</v>
      </c>
      <c r="E38">
        <v>951582</v>
      </c>
      <c r="F38">
        <v>1158.51</v>
      </c>
      <c r="G38">
        <v>7078</v>
      </c>
      <c r="H38">
        <v>138</v>
      </c>
      <c r="I38">
        <v>-1</v>
      </c>
    </row>
    <row r="39" spans="1:17" x14ac:dyDescent="0.35">
      <c r="A39" t="s">
        <v>9</v>
      </c>
      <c r="B39" t="s">
        <v>22</v>
      </c>
      <c r="C39" t="s">
        <v>11</v>
      </c>
      <c r="D39" t="s">
        <v>12</v>
      </c>
      <c r="E39">
        <v>23149</v>
      </c>
      <c r="F39">
        <v>44.54</v>
      </c>
      <c r="G39">
        <v>456</v>
      </c>
      <c r="H39">
        <v>38</v>
      </c>
      <c r="I39">
        <v>-1</v>
      </c>
    </row>
    <row r="40" spans="1:17" x14ac:dyDescent="0.35">
      <c r="A40" t="s">
        <v>9</v>
      </c>
      <c r="B40" t="s">
        <v>23</v>
      </c>
      <c r="C40" t="s">
        <v>11</v>
      </c>
      <c r="D40" t="s">
        <v>12</v>
      </c>
      <c r="E40">
        <v>14917</v>
      </c>
      <c r="F40">
        <v>8.32</v>
      </c>
      <c r="G40">
        <v>29</v>
      </c>
      <c r="H40">
        <v>36</v>
      </c>
      <c r="I40">
        <v>-1</v>
      </c>
    </row>
    <row r="41" spans="1:17" x14ac:dyDescent="0.35">
      <c r="A41" t="s">
        <v>9</v>
      </c>
      <c r="B41" t="s">
        <v>24</v>
      </c>
      <c r="C41" t="s">
        <v>11</v>
      </c>
      <c r="D41" t="s">
        <v>12</v>
      </c>
      <c r="E41">
        <v>21377</v>
      </c>
      <c r="F41">
        <v>17.63</v>
      </c>
      <c r="G41">
        <v>193</v>
      </c>
      <c r="H41">
        <v>56</v>
      </c>
      <c r="I41">
        <v>-1</v>
      </c>
    </row>
    <row r="42" spans="1:17" x14ac:dyDescent="0.35">
      <c r="A42" t="s">
        <v>9</v>
      </c>
      <c r="B42" t="s">
        <v>25</v>
      </c>
      <c r="C42" t="s">
        <v>11</v>
      </c>
      <c r="D42" t="s">
        <v>12</v>
      </c>
      <c r="E42">
        <v>45660</v>
      </c>
      <c r="F42">
        <v>25.93</v>
      </c>
      <c r="G42">
        <v>253</v>
      </c>
      <c r="H42">
        <v>88</v>
      </c>
      <c r="I42">
        <v>-1</v>
      </c>
    </row>
    <row r="43" spans="1:17" x14ac:dyDescent="0.35">
      <c r="A43" t="s">
        <v>9</v>
      </c>
      <c r="B43" t="s">
        <v>26</v>
      </c>
      <c r="C43" t="s">
        <v>11</v>
      </c>
      <c r="D43" t="s">
        <v>12</v>
      </c>
      <c r="E43">
        <v>23745</v>
      </c>
      <c r="F43">
        <v>11.29</v>
      </c>
      <c r="G43">
        <v>111</v>
      </c>
      <c r="H43">
        <v>58</v>
      </c>
      <c r="I43">
        <v>-1</v>
      </c>
    </row>
    <row r="44" spans="1:17" x14ac:dyDescent="0.35">
      <c r="A44" t="s">
        <v>9</v>
      </c>
      <c r="B44" t="s">
        <v>27</v>
      </c>
      <c r="C44" t="s">
        <v>11</v>
      </c>
      <c r="D44" t="s">
        <v>12</v>
      </c>
      <c r="E44">
        <v>16854</v>
      </c>
      <c r="F44">
        <v>7</v>
      </c>
      <c r="G44">
        <v>156</v>
      </c>
      <c r="H44">
        <v>66</v>
      </c>
      <c r="I44">
        <v>-1</v>
      </c>
    </row>
    <row r="45" spans="1:17" x14ac:dyDescent="0.35">
      <c r="A45" t="s">
        <v>9</v>
      </c>
      <c r="B45" t="s">
        <v>28</v>
      </c>
      <c r="C45" t="s">
        <v>11</v>
      </c>
      <c r="D45" t="s">
        <v>12</v>
      </c>
      <c r="E45">
        <v>12424</v>
      </c>
      <c r="F45">
        <v>6.37</v>
      </c>
      <c r="G45">
        <v>65</v>
      </c>
      <c r="H45">
        <v>72</v>
      </c>
      <c r="I45">
        <v>-1</v>
      </c>
    </row>
    <row r="46" spans="1:17" x14ac:dyDescent="0.35">
      <c r="A46" t="s">
        <v>9</v>
      </c>
      <c r="B46" t="s">
        <v>29</v>
      </c>
      <c r="C46" t="s">
        <v>11</v>
      </c>
      <c r="D46" t="s">
        <v>12</v>
      </c>
      <c r="E46">
        <v>62630</v>
      </c>
      <c r="F46">
        <v>31.27</v>
      </c>
      <c r="G46">
        <v>704</v>
      </c>
      <c r="H46">
        <v>50</v>
      </c>
      <c r="I46">
        <v>-1</v>
      </c>
    </row>
    <row r="47" spans="1:17" x14ac:dyDescent="0.35">
      <c r="A47" t="s">
        <v>9</v>
      </c>
      <c r="B47" t="s">
        <v>30</v>
      </c>
      <c r="C47" t="s">
        <v>11</v>
      </c>
      <c r="D47" t="s">
        <v>12</v>
      </c>
      <c r="E47">
        <v>134682</v>
      </c>
      <c r="F47">
        <v>90.49</v>
      </c>
      <c r="G47">
        <v>675</v>
      </c>
      <c r="H47">
        <v>82</v>
      </c>
      <c r="I47">
        <v>-1</v>
      </c>
    </row>
    <row r="48" spans="1:17" x14ac:dyDescent="0.35">
      <c r="A48" t="s">
        <v>9</v>
      </c>
      <c r="B48" t="s">
        <v>31</v>
      </c>
      <c r="C48" t="s">
        <v>11</v>
      </c>
      <c r="D48" t="s">
        <v>12</v>
      </c>
      <c r="E48">
        <v>453123</v>
      </c>
      <c r="F48">
        <v>772.28</v>
      </c>
      <c r="G48">
        <v>1653</v>
      </c>
      <c r="H48">
        <v>80</v>
      </c>
      <c r="I48">
        <v>-1</v>
      </c>
    </row>
    <row r="49" spans="1:9" x14ac:dyDescent="0.35">
      <c r="A49" t="s">
        <v>9</v>
      </c>
      <c r="B49" t="s">
        <v>32</v>
      </c>
      <c r="C49" t="s">
        <v>11</v>
      </c>
      <c r="D49" t="s">
        <v>12</v>
      </c>
      <c r="E49">
        <v>1183</v>
      </c>
      <c r="F49">
        <v>0.77</v>
      </c>
      <c r="G49">
        <v>14</v>
      </c>
      <c r="H49">
        <v>30</v>
      </c>
      <c r="I49">
        <v>-1</v>
      </c>
    </row>
  </sheetData>
  <mergeCells count="3">
    <mergeCell ref="A1:I1"/>
    <mergeCell ref="A27:I27"/>
    <mergeCell ref="M11:Q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975F0-3A3F-40EB-BAB8-EC5FC3A7981D}">
  <dimension ref="A1:CA49"/>
  <sheetViews>
    <sheetView workbookViewId="0">
      <selection activeCell="AK54" sqref="AK54"/>
    </sheetView>
  </sheetViews>
  <sheetFormatPr defaultRowHeight="14.5" x14ac:dyDescent="0.35"/>
  <cols>
    <col min="26" max="26" width="14.1796875" customWidth="1"/>
    <col min="40" max="40" width="26.90625" customWidth="1"/>
    <col min="41" max="41" width="17.7265625" customWidth="1"/>
    <col min="42" max="42" width="18.1796875" customWidth="1"/>
    <col min="43" max="43" width="22.26953125" customWidth="1"/>
    <col min="44" max="44" width="17.90625" customWidth="1"/>
    <col min="47" max="47" width="17.36328125" customWidth="1"/>
    <col min="48" max="48" width="28.81640625" customWidth="1"/>
    <col min="49" max="49" width="25.26953125" customWidth="1"/>
    <col min="50" max="50" width="24.26953125" customWidth="1"/>
    <col min="51" max="51" width="23.1796875" customWidth="1"/>
    <col min="52" max="52" width="17.36328125" customWidth="1"/>
    <col min="53" max="53" width="19" customWidth="1"/>
    <col min="55" max="55" width="20.1796875" bestFit="1" customWidth="1"/>
    <col min="56" max="56" width="20.453125" bestFit="1" customWidth="1"/>
    <col min="57" max="57" width="32.453125" bestFit="1" customWidth="1"/>
    <col min="62" max="62" width="24.453125" customWidth="1"/>
    <col min="63" max="63" width="24" customWidth="1"/>
    <col min="64" max="64" width="19.36328125" customWidth="1"/>
    <col min="65" max="65" width="22.08984375" customWidth="1"/>
    <col min="66" max="66" width="17.453125" customWidth="1"/>
    <col min="67" max="67" width="18.453125" customWidth="1"/>
    <col min="68" max="68" width="25.26953125" customWidth="1"/>
    <col min="74" max="74" width="25.6328125" bestFit="1" customWidth="1"/>
    <col min="75" max="75" width="28.453125" bestFit="1" customWidth="1"/>
    <col min="77" max="77" width="19.1796875" bestFit="1" customWidth="1"/>
    <col min="78" max="78" width="33.08984375" bestFit="1" customWidth="1"/>
  </cols>
  <sheetData>
    <row r="1" spans="1:79" x14ac:dyDescent="0.35">
      <c r="A1" s="2" t="s">
        <v>124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79" x14ac:dyDescent="0.35">
      <c r="A2" t="s">
        <v>0</v>
      </c>
      <c r="B2" t="s">
        <v>1</v>
      </c>
      <c r="C2" t="s">
        <v>2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  <c r="J2" t="s">
        <v>40</v>
      </c>
      <c r="K2" t="s">
        <v>41</v>
      </c>
      <c r="L2" t="s">
        <v>42</v>
      </c>
      <c r="M2" t="s">
        <v>43</v>
      </c>
      <c r="N2" t="s">
        <v>44</v>
      </c>
      <c r="O2" t="s">
        <v>6</v>
      </c>
      <c r="P2" t="s">
        <v>45</v>
      </c>
      <c r="Q2" t="s">
        <v>46</v>
      </c>
      <c r="R2" t="s">
        <v>47</v>
      </c>
      <c r="S2" t="s">
        <v>3</v>
      </c>
      <c r="T2" t="s">
        <v>48</v>
      </c>
      <c r="U2" t="s">
        <v>49</v>
      </c>
      <c r="V2" t="s">
        <v>50</v>
      </c>
      <c r="W2" t="s">
        <v>51</v>
      </c>
      <c r="X2" t="s">
        <v>52</v>
      </c>
      <c r="Y2" t="s">
        <v>53</v>
      </c>
      <c r="Z2" t="s">
        <v>54</v>
      </c>
      <c r="AA2" t="s">
        <v>55</v>
      </c>
      <c r="AB2" t="s">
        <v>56</v>
      </c>
      <c r="AC2" t="s">
        <v>57</v>
      </c>
      <c r="AD2" t="s">
        <v>58</v>
      </c>
      <c r="AE2" t="s">
        <v>59</v>
      </c>
      <c r="AF2" t="s">
        <v>60</v>
      </c>
      <c r="AG2" t="s">
        <v>61</v>
      </c>
      <c r="AH2" t="s">
        <v>62</v>
      </c>
      <c r="AI2" t="s">
        <v>63</v>
      </c>
      <c r="AJ2" t="s">
        <v>64</v>
      </c>
      <c r="AK2" t="s">
        <v>65</v>
      </c>
      <c r="AL2" t="s">
        <v>66</v>
      </c>
      <c r="AM2" t="s">
        <v>67</v>
      </c>
      <c r="AN2" t="s">
        <v>68</v>
      </c>
      <c r="AO2" t="s">
        <v>69</v>
      </c>
      <c r="AP2" t="s">
        <v>70</v>
      </c>
      <c r="AQ2" t="s">
        <v>71</v>
      </c>
      <c r="AR2" t="s">
        <v>72</v>
      </c>
      <c r="AS2" t="s">
        <v>73</v>
      </c>
      <c r="AT2" t="s">
        <v>74</v>
      </c>
      <c r="AU2" t="s">
        <v>75</v>
      </c>
      <c r="AV2" t="s">
        <v>76</v>
      </c>
      <c r="AW2" t="s">
        <v>77</v>
      </c>
      <c r="AX2" t="s">
        <v>78</v>
      </c>
      <c r="AY2" t="s">
        <v>79</v>
      </c>
      <c r="AZ2" t="s">
        <v>7</v>
      </c>
      <c r="BA2" t="s">
        <v>80</v>
      </c>
      <c r="BB2" t="s">
        <v>81</v>
      </c>
      <c r="BC2" t="s">
        <v>82</v>
      </c>
      <c r="BD2" t="s">
        <v>83</v>
      </c>
      <c r="BE2" t="s">
        <v>84</v>
      </c>
      <c r="BF2" t="s">
        <v>85</v>
      </c>
      <c r="BG2" t="s">
        <v>86</v>
      </c>
      <c r="BH2" t="s">
        <v>87</v>
      </c>
      <c r="BI2" t="s">
        <v>88</v>
      </c>
      <c r="BJ2" t="s">
        <v>89</v>
      </c>
      <c r="BK2" t="s">
        <v>90</v>
      </c>
      <c r="BL2" t="s">
        <v>91</v>
      </c>
      <c r="BM2" t="s">
        <v>92</v>
      </c>
      <c r="BN2" t="s">
        <v>93</v>
      </c>
      <c r="BO2" t="s">
        <v>94</v>
      </c>
      <c r="BP2" t="s">
        <v>95</v>
      </c>
      <c r="BQ2" t="s">
        <v>96</v>
      </c>
      <c r="BR2" t="s">
        <v>97</v>
      </c>
      <c r="BS2" t="s">
        <v>98</v>
      </c>
      <c r="BT2" t="s">
        <v>99</v>
      </c>
      <c r="BU2" t="s">
        <v>100</v>
      </c>
      <c r="BV2" t="s">
        <v>101</v>
      </c>
      <c r="BW2" t="s">
        <v>102</v>
      </c>
      <c r="BX2" t="s">
        <v>103</v>
      </c>
      <c r="BY2" t="s">
        <v>104</v>
      </c>
      <c r="BZ2" t="s">
        <v>105</v>
      </c>
      <c r="CA2" t="s">
        <v>106</v>
      </c>
    </row>
    <row r="3" spans="1:79" x14ac:dyDescent="0.35">
      <c r="A3" t="s">
        <v>9</v>
      </c>
      <c r="B3" t="s">
        <v>10</v>
      </c>
      <c r="C3" t="s">
        <v>11</v>
      </c>
      <c r="D3">
        <v>224.67</v>
      </c>
      <c r="F3">
        <v>1.37</v>
      </c>
      <c r="G3">
        <v>127280</v>
      </c>
      <c r="H3">
        <v>18</v>
      </c>
      <c r="I3">
        <v>59.7</v>
      </c>
      <c r="J3">
        <v>-1</v>
      </c>
      <c r="K3">
        <v>-1</v>
      </c>
      <c r="L3">
        <v>66776</v>
      </c>
      <c r="M3">
        <v>-1</v>
      </c>
      <c r="N3">
        <v>-1</v>
      </c>
      <c r="O3">
        <v>1008</v>
      </c>
      <c r="P3">
        <v>133</v>
      </c>
      <c r="Q3">
        <v>24</v>
      </c>
      <c r="R3">
        <v>0</v>
      </c>
      <c r="S3" t="s">
        <v>12</v>
      </c>
      <c r="T3" t="s">
        <v>119</v>
      </c>
      <c r="U3" t="s">
        <v>107</v>
      </c>
      <c r="V3" t="s">
        <v>108</v>
      </c>
      <c r="W3" t="s">
        <v>120</v>
      </c>
      <c r="X3" t="s">
        <v>109</v>
      </c>
      <c r="Y3" t="s">
        <v>110</v>
      </c>
      <c r="Z3">
        <v>321428</v>
      </c>
      <c r="AA3">
        <v>133</v>
      </c>
      <c r="AB3">
        <v>179</v>
      </c>
      <c r="AC3">
        <v>18339</v>
      </c>
      <c r="AD3">
        <v>18121</v>
      </c>
      <c r="AE3">
        <v>1</v>
      </c>
      <c r="AF3">
        <v>9040</v>
      </c>
      <c r="AG3">
        <v>1344</v>
      </c>
      <c r="AH3">
        <v>39</v>
      </c>
      <c r="AI3">
        <v>39</v>
      </c>
      <c r="AJ3">
        <v>1521</v>
      </c>
      <c r="AK3" t="s">
        <v>111</v>
      </c>
      <c r="AL3" t="s">
        <v>112</v>
      </c>
      <c r="AM3">
        <v>20.63</v>
      </c>
      <c r="AN3">
        <v>138925</v>
      </c>
      <c r="AO3">
        <v>13.58</v>
      </c>
      <c r="AP3">
        <v>0.09</v>
      </c>
      <c r="AQ3">
        <v>17.3291</v>
      </c>
      <c r="AR3">
        <v>-132913</v>
      </c>
      <c r="AS3">
        <v>-17.3291</v>
      </c>
      <c r="AT3">
        <v>17.3291</v>
      </c>
      <c r="AU3">
        <v>3.67</v>
      </c>
      <c r="AV3">
        <v>2.1985899999999999E-2</v>
      </c>
      <c r="AW3">
        <v>1.7494099999999999E-2</v>
      </c>
      <c r="AX3">
        <v>4.0829199999999997</v>
      </c>
      <c r="AY3">
        <v>2.7491400000000001</v>
      </c>
      <c r="AZ3">
        <v>106</v>
      </c>
      <c r="BA3">
        <v>195650</v>
      </c>
      <c r="BB3">
        <v>27</v>
      </c>
      <c r="BC3" s="1">
        <v>86531500</v>
      </c>
      <c r="BD3" s="1">
        <v>67478400</v>
      </c>
      <c r="BE3" s="1">
        <v>10279400</v>
      </c>
      <c r="BF3">
        <v>6758.33</v>
      </c>
      <c r="BG3">
        <v>80.97</v>
      </c>
      <c r="BH3">
        <v>12.651899999999999</v>
      </c>
      <c r="BI3">
        <v>9.5580099999999995</v>
      </c>
      <c r="BJ3">
        <v>182348</v>
      </c>
      <c r="BK3">
        <v>15</v>
      </c>
      <c r="BL3">
        <v>34912</v>
      </c>
      <c r="BM3">
        <v>125847</v>
      </c>
      <c r="BN3">
        <v>27216363</v>
      </c>
      <c r="BO3">
        <v>6482638</v>
      </c>
      <c r="BP3">
        <v>19.2483</v>
      </c>
      <c r="BQ3">
        <v>19.2483</v>
      </c>
      <c r="BR3">
        <v>-152788</v>
      </c>
      <c r="BS3">
        <v>-19.2483</v>
      </c>
      <c r="BT3">
        <v>0</v>
      </c>
      <c r="BU3">
        <v>0</v>
      </c>
      <c r="BV3" s="1">
        <v>13021500</v>
      </c>
      <c r="BW3">
        <v>8561.1200000000008</v>
      </c>
      <c r="BX3">
        <v>2.87</v>
      </c>
      <c r="BY3">
        <v>5.98</v>
      </c>
      <c r="BZ3">
        <v>1.7588299999999999</v>
      </c>
      <c r="CA3">
        <v>1.54986</v>
      </c>
    </row>
    <row r="4" spans="1:79" x14ac:dyDescent="0.35">
      <c r="A4" t="s">
        <v>9</v>
      </c>
      <c r="B4" t="s">
        <v>13</v>
      </c>
      <c r="C4" t="s">
        <v>11</v>
      </c>
      <c r="D4">
        <v>556.89</v>
      </c>
      <c r="F4">
        <v>9.4499999999999993</v>
      </c>
      <c r="G4">
        <v>388976</v>
      </c>
      <c r="H4">
        <v>15</v>
      </c>
      <c r="I4">
        <v>225.13</v>
      </c>
      <c r="J4">
        <v>-1</v>
      </c>
      <c r="K4">
        <v>-1</v>
      </c>
      <c r="L4">
        <v>147356</v>
      </c>
      <c r="M4">
        <v>-1</v>
      </c>
      <c r="N4">
        <v>-1</v>
      </c>
      <c r="O4">
        <v>2712</v>
      </c>
      <c r="P4">
        <v>257</v>
      </c>
      <c r="Q4">
        <v>0</v>
      </c>
      <c r="R4">
        <v>11</v>
      </c>
      <c r="S4" t="s">
        <v>12</v>
      </c>
      <c r="T4" t="s">
        <v>119</v>
      </c>
      <c r="U4" t="s">
        <v>107</v>
      </c>
      <c r="V4" t="s">
        <v>108</v>
      </c>
      <c r="W4" t="s">
        <v>120</v>
      </c>
      <c r="X4" t="s">
        <v>109</v>
      </c>
      <c r="Y4" t="s">
        <v>110</v>
      </c>
      <c r="Z4">
        <v>705104</v>
      </c>
      <c r="AA4">
        <v>257</v>
      </c>
      <c r="AB4">
        <v>32</v>
      </c>
      <c r="AC4">
        <v>35908</v>
      </c>
      <c r="AD4">
        <v>33296</v>
      </c>
      <c r="AE4">
        <v>1</v>
      </c>
      <c r="AF4">
        <v>19534</v>
      </c>
      <c r="AG4">
        <v>3012</v>
      </c>
      <c r="AH4">
        <v>63</v>
      </c>
      <c r="AI4">
        <v>63</v>
      </c>
      <c r="AJ4">
        <v>3969</v>
      </c>
      <c r="AK4" t="s">
        <v>111</v>
      </c>
      <c r="AL4" t="s">
        <v>112</v>
      </c>
      <c r="AM4">
        <v>52.96</v>
      </c>
      <c r="AN4">
        <v>255913</v>
      </c>
      <c r="AO4">
        <v>53.63</v>
      </c>
      <c r="AP4">
        <v>0.38</v>
      </c>
      <c r="AQ4">
        <v>18.191700000000001</v>
      </c>
      <c r="AR4">
        <v>-23818.799999999999</v>
      </c>
      <c r="AS4">
        <v>-18.191700000000001</v>
      </c>
      <c r="AT4">
        <v>18.191700000000001</v>
      </c>
      <c r="AU4">
        <v>29.54</v>
      </c>
      <c r="AV4">
        <v>5.6584599999999999E-2</v>
      </c>
      <c r="AW4">
        <v>4.6596600000000002E-2</v>
      </c>
      <c r="AX4">
        <v>9.3219600000000007</v>
      </c>
      <c r="AY4">
        <v>6.37486</v>
      </c>
      <c r="AZ4">
        <v>80</v>
      </c>
      <c r="BA4">
        <v>392154</v>
      </c>
      <c r="BB4">
        <v>29</v>
      </c>
      <c r="BC4" s="1">
        <v>236641000</v>
      </c>
      <c r="BD4" s="1">
        <v>150518000</v>
      </c>
      <c r="BE4" s="1">
        <v>21502700</v>
      </c>
      <c r="BF4">
        <v>5417.67</v>
      </c>
      <c r="BG4">
        <v>129.4</v>
      </c>
      <c r="BH4">
        <v>32.981099999999998</v>
      </c>
      <c r="BI4">
        <v>24.901700000000002</v>
      </c>
      <c r="BJ4">
        <v>366453</v>
      </c>
      <c r="BK4">
        <v>20</v>
      </c>
      <c r="BL4">
        <v>88192</v>
      </c>
      <c r="BM4">
        <v>390830</v>
      </c>
      <c r="BN4">
        <v>20471535</v>
      </c>
      <c r="BO4">
        <v>3157944</v>
      </c>
      <c r="BP4">
        <v>20.511700000000001</v>
      </c>
      <c r="BQ4">
        <v>20.511700000000001</v>
      </c>
      <c r="BR4">
        <v>-26441.9</v>
      </c>
      <c r="BS4">
        <v>-20.511700000000001</v>
      </c>
      <c r="BT4">
        <v>0</v>
      </c>
      <c r="BU4">
        <v>0</v>
      </c>
      <c r="BV4" s="1">
        <v>27124800</v>
      </c>
      <c r="BW4">
        <v>6834.16</v>
      </c>
      <c r="BX4">
        <v>7.22</v>
      </c>
      <c r="BY4">
        <v>8.17</v>
      </c>
      <c r="BZ4">
        <v>4.19015</v>
      </c>
      <c r="CA4">
        <v>3.6011700000000002</v>
      </c>
    </row>
    <row r="5" spans="1:79" x14ac:dyDescent="0.35">
      <c r="A5" t="s">
        <v>9</v>
      </c>
      <c r="B5" t="s">
        <v>14</v>
      </c>
      <c r="C5" t="s">
        <v>11</v>
      </c>
      <c r="D5">
        <v>90.59</v>
      </c>
      <c r="F5">
        <v>0.44</v>
      </c>
      <c r="G5">
        <v>55288</v>
      </c>
      <c r="H5">
        <v>5</v>
      </c>
      <c r="I5">
        <v>38.450000000000003</v>
      </c>
      <c r="J5">
        <v>-1</v>
      </c>
      <c r="K5">
        <v>-1</v>
      </c>
      <c r="L5">
        <v>59532</v>
      </c>
      <c r="M5">
        <v>-1</v>
      </c>
      <c r="N5">
        <v>-1</v>
      </c>
      <c r="O5">
        <v>619</v>
      </c>
      <c r="P5">
        <v>36</v>
      </c>
      <c r="Q5">
        <v>0</v>
      </c>
      <c r="R5">
        <v>0</v>
      </c>
      <c r="S5" t="s">
        <v>12</v>
      </c>
      <c r="T5" t="s">
        <v>119</v>
      </c>
      <c r="U5" t="s">
        <v>107</v>
      </c>
      <c r="V5" t="s">
        <v>108</v>
      </c>
      <c r="W5" t="s">
        <v>120</v>
      </c>
      <c r="X5" t="s">
        <v>109</v>
      </c>
      <c r="Y5" t="s">
        <v>110</v>
      </c>
      <c r="Z5">
        <v>193396</v>
      </c>
      <c r="AA5">
        <v>36</v>
      </c>
      <c r="AB5">
        <v>100</v>
      </c>
      <c r="AC5">
        <v>14037</v>
      </c>
      <c r="AD5">
        <v>11284</v>
      </c>
      <c r="AE5">
        <v>1</v>
      </c>
      <c r="AF5">
        <v>3230</v>
      </c>
      <c r="AG5">
        <v>755</v>
      </c>
      <c r="AH5">
        <v>31</v>
      </c>
      <c r="AI5">
        <v>31</v>
      </c>
      <c r="AJ5">
        <v>961</v>
      </c>
      <c r="AK5" t="s">
        <v>111</v>
      </c>
      <c r="AL5" t="s">
        <v>112</v>
      </c>
      <c r="AM5">
        <v>13.1</v>
      </c>
      <c r="AN5">
        <v>45897</v>
      </c>
      <c r="AO5">
        <v>5.69</v>
      </c>
      <c r="AP5">
        <v>0.03</v>
      </c>
      <c r="AQ5">
        <v>13.3428</v>
      </c>
      <c r="AR5">
        <v>-2596.6999999999998</v>
      </c>
      <c r="AS5">
        <v>-13.3428</v>
      </c>
      <c r="AT5">
        <v>13.3428</v>
      </c>
      <c r="AU5">
        <v>2.1</v>
      </c>
      <c r="AV5">
        <v>1.1210599999999999E-2</v>
      </c>
      <c r="AW5">
        <v>9.1479000000000005E-3</v>
      </c>
      <c r="AX5">
        <v>2.2595100000000001</v>
      </c>
      <c r="AY5">
        <v>1.5037400000000001</v>
      </c>
      <c r="AZ5">
        <v>60</v>
      </c>
      <c r="BA5">
        <v>76713</v>
      </c>
      <c r="BB5">
        <v>48</v>
      </c>
      <c r="BC5" s="1">
        <v>51468800</v>
      </c>
      <c r="BD5" s="1">
        <v>33360400</v>
      </c>
      <c r="BE5" s="1">
        <v>3858000</v>
      </c>
      <c r="BF5">
        <v>4014.56</v>
      </c>
      <c r="BG5">
        <v>19.989999999999998</v>
      </c>
      <c r="BH5">
        <v>5.1981299999999999</v>
      </c>
      <c r="BI5">
        <v>3.8404799999999999</v>
      </c>
      <c r="BJ5">
        <v>66475</v>
      </c>
      <c r="BK5">
        <v>13</v>
      </c>
      <c r="BL5">
        <v>12384</v>
      </c>
      <c r="BM5">
        <v>59651</v>
      </c>
      <c r="BN5">
        <v>2545727</v>
      </c>
      <c r="BO5">
        <v>332961</v>
      </c>
      <c r="BP5">
        <v>15.3759</v>
      </c>
      <c r="BQ5">
        <v>15.3759</v>
      </c>
      <c r="BR5">
        <v>-2979.2</v>
      </c>
      <c r="BS5">
        <v>-15.3759</v>
      </c>
      <c r="BT5">
        <v>0</v>
      </c>
      <c r="BU5">
        <v>0</v>
      </c>
      <c r="BV5" s="1">
        <v>4860140</v>
      </c>
      <c r="BW5">
        <v>5057.38</v>
      </c>
      <c r="BX5">
        <v>0.93</v>
      </c>
      <c r="BY5">
        <v>1.1599999999999999</v>
      </c>
      <c r="BZ5">
        <v>0.73129699999999997</v>
      </c>
      <c r="CA5">
        <v>0.63105199999999995</v>
      </c>
    </row>
    <row r="6" spans="1:79" x14ac:dyDescent="0.35">
      <c r="A6" t="s">
        <v>9</v>
      </c>
      <c r="B6" t="s">
        <v>15</v>
      </c>
      <c r="C6" t="s">
        <v>11</v>
      </c>
      <c r="D6">
        <v>5.78</v>
      </c>
      <c r="F6">
        <v>0.49</v>
      </c>
      <c r="G6">
        <v>45044</v>
      </c>
      <c r="H6">
        <v>3</v>
      </c>
      <c r="I6">
        <v>0.4</v>
      </c>
      <c r="J6">
        <v>-1</v>
      </c>
      <c r="K6">
        <v>-1</v>
      </c>
      <c r="L6">
        <v>37692</v>
      </c>
      <c r="M6">
        <v>-1</v>
      </c>
      <c r="N6">
        <v>-1</v>
      </c>
      <c r="O6">
        <v>93</v>
      </c>
      <c r="P6">
        <v>142</v>
      </c>
      <c r="Q6">
        <v>0</v>
      </c>
      <c r="R6">
        <v>0</v>
      </c>
      <c r="S6" t="s">
        <v>12</v>
      </c>
      <c r="T6" t="s">
        <v>119</v>
      </c>
      <c r="U6" t="s">
        <v>107</v>
      </c>
      <c r="V6" t="s">
        <v>108</v>
      </c>
      <c r="W6" t="s">
        <v>120</v>
      </c>
      <c r="X6" t="s">
        <v>109</v>
      </c>
      <c r="Y6" t="s">
        <v>110</v>
      </c>
      <c r="Z6">
        <v>45336</v>
      </c>
      <c r="AA6">
        <v>142</v>
      </c>
      <c r="AB6">
        <v>192</v>
      </c>
      <c r="AC6">
        <v>1069</v>
      </c>
      <c r="AD6">
        <v>1139</v>
      </c>
      <c r="AE6">
        <v>1</v>
      </c>
      <c r="AF6">
        <v>566</v>
      </c>
      <c r="AG6">
        <v>427</v>
      </c>
      <c r="AH6">
        <v>14</v>
      </c>
      <c r="AI6">
        <v>14</v>
      </c>
      <c r="AJ6">
        <v>196</v>
      </c>
      <c r="AK6" t="s">
        <v>111</v>
      </c>
      <c r="AL6" t="s">
        <v>112</v>
      </c>
      <c r="AM6">
        <v>0.62</v>
      </c>
      <c r="AN6">
        <v>1719</v>
      </c>
      <c r="AO6">
        <v>0.68</v>
      </c>
      <c r="AP6">
        <v>0</v>
      </c>
      <c r="AQ6">
        <v>2.8982299999999999</v>
      </c>
      <c r="AR6">
        <v>-451.92899999999997</v>
      </c>
      <c r="AS6">
        <v>-2.8982299999999999</v>
      </c>
      <c r="AT6">
        <v>2.8982299999999999</v>
      </c>
      <c r="AU6">
        <v>0.34</v>
      </c>
      <c r="AV6">
        <v>9.926990000000001E-4</v>
      </c>
      <c r="AW6">
        <v>8.7241E-4</v>
      </c>
      <c r="AX6">
        <v>0.216588</v>
      </c>
      <c r="AY6">
        <v>0.18495</v>
      </c>
      <c r="AZ6">
        <v>38</v>
      </c>
      <c r="BA6">
        <v>3929</v>
      </c>
      <c r="BB6">
        <v>16</v>
      </c>
      <c r="BC6" s="1">
        <v>9200550</v>
      </c>
      <c r="BD6" s="1">
        <v>5012140</v>
      </c>
      <c r="BE6">
        <v>467348</v>
      </c>
      <c r="BF6">
        <v>2384.4299999999998</v>
      </c>
      <c r="BG6">
        <v>0.98</v>
      </c>
      <c r="BH6">
        <v>0.52998299999999998</v>
      </c>
      <c r="BI6">
        <v>0.46576200000000001</v>
      </c>
      <c r="BJ6">
        <v>3370</v>
      </c>
      <c r="BK6">
        <v>10</v>
      </c>
      <c r="BL6">
        <v>1156</v>
      </c>
      <c r="BM6">
        <v>1738</v>
      </c>
      <c r="BN6">
        <v>87127</v>
      </c>
      <c r="BO6">
        <v>23536</v>
      </c>
      <c r="BP6">
        <v>3.536</v>
      </c>
      <c r="BQ6">
        <v>3.536</v>
      </c>
      <c r="BR6">
        <v>-547.71900000000005</v>
      </c>
      <c r="BS6">
        <v>-3.536</v>
      </c>
      <c r="BT6">
        <v>0</v>
      </c>
      <c r="BU6">
        <v>0</v>
      </c>
      <c r="BV6">
        <v>593372</v>
      </c>
      <c r="BW6">
        <v>3027.41</v>
      </c>
      <c r="BX6">
        <v>0.13</v>
      </c>
      <c r="BY6">
        <v>0.08</v>
      </c>
      <c r="BZ6">
        <v>5.9093199999999999E-2</v>
      </c>
      <c r="CA6">
        <v>5.4982000000000003E-2</v>
      </c>
    </row>
    <row r="7" spans="1:79" x14ac:dyDescent="0.35">
      <c r="A7" t="s">
        <v>9</v>
      </c>
      <c r="B7" t="s">
        <v>16</v>
      </c>
      <c r="C7" t="s">
        <v>11</v>
      </c>
      <c r="D7">
        <v>2.13</v>
      </c>
      <c r="F7">
        <v>0.05</v>
      </c>
      <c r="G7">
        <v>9216</v>
      </c>
      <c r="H7">
        <v>3</v>
      </c>
      <c r="I7">
        <v>0.21</v>
      </c>
      <c r="J7">
        <v>-1</v>
      </c>
      <c r="K7">
        <v>-1</v>
      </c>
      <c r="L7">
        <v>36104</v>
      </c>
      <c r="M7">
        <v>-1</v>
      </c>
      <c r="N7">
        <v>-1</v>
      </c>
      <c r="O7">
        <v>65</v>
      </c>
      <c r="P7">
        <v>99</v>
      </c>
      <c r="Q7">
        <v>1</v>
      </c>
      <c r="R7">
        <v>0</v>
      </c>
      <c r="S7" t="s">
        <v>12</v>
      </c>
      <c r="T7" t="s">
        <v>119</v>
      </c>
      <c r="U7" t="s">
        <v>107</v>
      </c>
      <c r="V7" t="s">
        <v>108</v>
      </c>
      <c r="W7" t="s">
        <v>120</v>
      </c>
      <c r="X7" t="s">
        <v>109</v>
      </c>
      <c r="Y7" t="s">
        <v>110</v>
      </c>
      <c r="Z7">
        <v>37312</v>
      </c>
      <c r="AA7">
        <v>99</v>
      </c>
      <c r="AB7">
        <v>130</v>
      </c>
      <c r="AC7">
        <v>363</v>
      </c>
      <c r="AD7">
        <v>493</v>
      </c>
      <c r="AE7">
        <v>1</v>
      </c>
      <c r="AF7">
        <v>251</v>
      </c>
      <c r="AG7">
        <v>295</v>
      </c>
      <c r="AH7">
        <v>12</v>
      </c>
      <c r="AI7">
        <v>12</v>
      </c>
      <c r="AJ7">
        <v>144</v>
      </c>
      <c r="AK7" t="s">
        <v>111</v>
      </c>
      <c r="AL7" t="s">
        <v>112</v>
      </c>
      <c r="AM7">
        <v>0.13</v>
      </c>
      <c r="AN7">
        <v>617</v>
      </c>
      <c r="AO7">
        <v>0.24</v>
      </c>
      <c r="AP7">
        <v>0</v>
      </c>
      <c r="AQ7">
        <v>2.0054500000000002</v>
      </c>
      <c r="AR7">
        <v>-202.179</v>
      </c>
      <c r="AS7">
        <v>-2.0054500000000002</v>
      </c>
      <c r="AT7">
        <v>2.0054500000000002</v>
      </c>
      <c r="AU7">
        <v>0.18</v>
      </c>
      <c r="AV7">
        <v>6.2356599999999999E-4</v>
      </c>
      <c r="AW7">
        <v>5.4425399999999998E-4</v>
      </c>
      <c r="AX7">
        <v>6.7938499999999999E-2</v>
      </c>
      <c r="AY7">
        <v>5.8521900000000002E-2</v>
      </c>
      <c r="AZ7">
        <v>46</v>
      </c>
      <c r="BA7">
        <v>1412</v>
      </c>
      <c r="BB7">
        <v>9</v>
      </c>
      <c r="BC7" s="1">
        <v>5660580</v>
      </c>
      <c r="BD7" s="1">
        <v>4051110</v>
      </c>
      <c r="BE7">
        <v>378966</v>
      </c>
      <c r="BF7">
        <v>2631.71</v>
      </c>
      <c r="BG7">
        <v>0.45</v>
      </c>
      <c r="BH7">
        <v>0.15498999999999999</v>
      </c>
      <c r="BI7">
        <v>0.13708899999999999</v>
      </c>
      <c r="BJ7">
        <v>1261</v>
      </c>
      <c r="BK7">
        <v>9</v>
      </c>
      <c r="BL7">
        <v>529</v>
      </c>
      <c r="BM7">
        <v>668</v>
      </c>
      <c r="BN7">
        <v>43396</v>
      </c>
      <c r="BO7">
        <v>14976</v>
      </c>
      <c r="BP7">
        <v>2.6668699999999999</v>
      </c>
      <c r="BQ7">
        <v>2.6668699999999999</v>
      </c>
      <c r="BR7">
        <v>-234.696</v>
      </c>
      <c r="BS7">
        <v>-2.6668699999999999</v>
      </c>
      <c r="BT7">
        <v>0</v>
      </c>
      <c r="BU7">
        <v>0</v>
      </c>
      <c r="BV7">
        <v>486261</v>
      </c>
      <c r="BW7">
        <v>3376.82</v>
      </c>
      <c r="BX7">
        <v>0.08</v>
      </c>
      <c r="BY7">
        <v>0.02</v>
      </c>
      <c r="BZ7">
        <v>1.4242899999999999E-2</v>
      </c>
      <c r="CA7">
        <v>1.32969E-2</v>
      </c>
    </row>
    <row r="8" spans="1:79" x14ac:dyDescent="0.35">
      <c r="A8" t="s">
        <v>9</v>
      </c>
      <c r="B8" t="s">
        <v>17</v>
      </c>
      <c r="C8" t="s">
        <v>11</v>
      </c>
      <c r="D8">
        <v>6.2</v>
      </c>
      <c r="F8">
        <v>0.04</v>
      </c>
      <c r="G8">
        <v>8812</v>
      </c>
      <c r="H8">
        <v>6</v>
      </c>
      <c r="I8">
        <v>0.13</v>
      </c>
      <c r="J8">
        <v>-1</v>
      </c>
      <c r="K8">
        <v>-1</v>
      </c>
      <c r="L8">
        <v>34296</v>
      </c>
      <c r="M8">
        <v>-1</v>
      </c>
      <c r="N8">
        <v>-1</v>
      </c>
      <c r="O8">
        <v>32</v>
      </c>
      <c r="P8">
        <v>162</v>
      </c>
      <c r="Q8">
        <v>0</v>
      </c>
      <c r="R8">
        <v>5</v>
      </c>
      <c r="S8" t="s">
        <v>12</v>
      </c>
      <c r="T8" t="s">
        <v>119</v>
      </c>
      <c r="U8" t="s">
        <v>107</v>
      </c>
      <c r="V8" t="s">
        <v>108</v>
      </c>
      <c r="W8" t="s">
        <v>120</v>
      </c>
      <c r="X8" t="s">
        <v>109</v>
      </c>
      <c r="Y8" t="s">
        <v>110</v>
      </c>
      <c r="Z8">
        <v>50540</v>
      </c>
      <c r="AA8">
        <v>162</v>
      </c>
      <c r="AB8">
        <v>96</v>
      </c>
      <c r="AC8">
        <v>1075</v>
      </c>
      <c r="AD8">
        <v>884</v>
      </c>
      <c r="AE8">
        <v>1</v>
      </c>
      <c r="AF8">
        <v>667</v>
      </c>
      <c r="AG8">
        <v>295</v>
      </c>
      <c r="AH8">
        <v>16</v>
      </c>
      <c r="AI8">
        <v>16</v>
      </c>
      <c r="AJ8">
        <v>256</v>
      </c>
      <c r="AK8" t="s">
        <v>113</v>
      </c>
      <c r="AL8" t="s">
        <v>112</v>
      </c>
      <c r="AM8">
        <v>0.31</v>
      </c>
      <c r="AN8">
        <v>4733</v>
      </c>
      <c r="AO8">
        <v>0.47</v>
      </c>
      <c r="AP8">
        <v>0.01</v>
      </c>
      <c r="AQ8">
        <v>15.559200000000001</v>
      </c>
      <c r="AR8">
        <v>-1185.1400000000001</v>
      </c>
      <c r="AS8">
        <v>-15.559200000000001</v>
      </c>
      <c r="AT8">
        <v>15.559200000000001</v>
      </c>
      <c r="AU8">
        <v>0.38</v>
      </c>
      <c r="AV8">
        <v>1.30934E-3</v>
      </c>
      <c r="AW8">
        <v>1.17881E-3</v>
      </c>
      <c r="AX8">
        <v>0.187555</v>
      </c>
      <c r="AY8">
        <v>0.16681499999999999</v>
      </c>
      <c r="AZ8">
        <v>62</v>
      </c>
      <c r="BA8">
        <v>10311</v>
      </c>
      <c r="BB8">
        <v>45</v>
      </c>
      <c r="BC8" s="1">
        <v>12113200</v>
      </c>
      <c r="BD8" s="1">
        <v>3704610</v>
      </c>
      <c r="BE8">
        <v>968026</v>
      </c>
      <c r="BF8">
        <v>3781.35</v>
      </c>
      <c r="BG8">
        <v>3.14</v>
      </c>
      <c r="BH8">
        <v>0.60221000000000002</v>
      </c>
      <c r="BI8">
        <v>0.54483099999999995</v>
      </c>
      <c r="BJ8">
        <v>8377</v>
      </c>
      <c r="BK8">
        <v>19</v>
      </c>
      <c r="BL8">
        <v>3224</v>
      </c>
      <c r="BM8">
        <v>5336</v>
      </c>
      <c r="BN8">
        <v>1782353</v>
      </c>
      <c r="BO8">
        <v>475161</v>
      </c>
      <c r="BP8">
        <v>17.107199999999999</v>
      </c>
      <c r="BQ8">
        <v>17.107199999999999</v>
      </c>
      <c r="BR8">
        <v>-1423.44</v>
      </c>
      <c r="BS8">
        <v>-17.107199999999999</v>
      </c>
      <c r="BT8">
        <v>0</v>
      </c>
      <c r="BU8">
        <v>0</v>
      </c>
      <c r="BV8" s="1">
        <v>1203320</v>
      </c>
      <c r="BW8">
        <v>4700.46</v>
      </c>
      <c r="BX8">
        <v>0.2</v>
      </c>
      <c r="BY8">
        <v>0.28000000000000003</v>
      </c>
      <c r="BZ8">
        <v>7.4451299999999998E-2</v>
      </c>
      <c r="CA8">
        <v>6.9164699999999996E-2</v>
      </c>
    </row>
    <row r="9" spans="1:79" x14ac:dyDescent="0.35">
      <c r="A9" t="s">
        <v>9</v>
      </c>
      <c r="B9" t="s">
        <v>18</v>
      </c>
      <c r="C9" t="s">
        <v>11</v>
      </c>
      <c r="D9">
        <v>6.52</v>
      </c>
      <c r="F9">
        <v>0.03</v>
      </c>
      <c r="G9">
        <v>8036</v>
      </c>
      <c r="H9">
        <v>6</v>
      </c>
      <c r="I9">
        <v>0.09</v>
      </c>
      <c r="J9">
        <v>-1</v>
      </c>
      <c r="K9">
        <v>-1</v>
      </c>
      <c r="L9">
        <v>33320</v>
      </c>
      <c r="M9">
        <v>-1</v>
      </c>
      <c r="N9">
        <v>-1</v>
      </c>
      <c r="O9">
        <v>20</v>
      </c>
      <c r="P9">
        <v>66</v>
      </c>
      <c r="Q9">
        <v>0</v>
      </c>
      <c r="R9">
        <v>7</v>
      </c>
      <c r="S9" t="s">
        <v>12</v>
      </c>
      <c r="T9" t="s">
        <v>119</v>
      </c>
      <c r="U9" t="s">
        <v>107</v>
      </c>
      <c r="V9" t="s">
        <v>108</v>
      </c>
      <c r="W9" t="s">
        <v>120</v>
      </c>
      <c r="X9" t="s">
        <v>109</v>
      </c>
      <c r="Y9" t="s">
        <v>110</v>
      </c>
      <c r="Z9">
        <v>48352</v>
      </c>
      <c r="AA9">
        <v>66</v>
      </c>
      <c r="AB9">
        <v>96</v>
      </c>
      <c r="AC9">
        <v>866</v>
      </c>
      <c r="AD9">
        <v>607</v>
      </c>
      <c r="AE9">
        <v>1</v>
      </c>
      <c r="AF9">
        <v>547</v>
      </c>
      <c r="AG9">
        <v>189</v>
      </c>
      <c r="AH9">
        <v>18</v>
      </c>
      <c r="AI9">
        <v>18</v>
      </c>
      <c r="AJ9">
        <v>324</v>
      </c>
      <c r="AK9" t="s">
        <v>113</v>
      </c>
      <c r="AL9" t="s">
        <v>112</v>
      </c>
      <c r="AM9">
        <v>0.33</v>
      </c>
      <c r="AN9">
        <v>4560</v>
      </c>
      <c r="AO9">
        <v>0.35</v>
      </c>
      <c r="AP9">
        <v>0</v>
      </c>
      <c r="AQ9">
        <v>12.009</v>
      </c>
      <c r="AR9">
        <v>-735.79200000000003</v>
      </c>
      <c r="AS9">
        <v>-12.009</v>
      </c>
      <c r="AT9">
        <v>12.009</v>
      </c>
      <c r="AU9">
        <v>0.51</v>
      </c>
      <c r="AV9">
        <v>1.18009E-3</v>
      </c>
      <c r="AW9">
        <v>1.08686E-3</v>
      </c>
      <c r="AX9">
        <v>0.16727500000000001</v>
      </c>
      <c r="AY9">
        <v>0.15107599999999999</v>
      </c>
      <c r="AZ9">
        <v>54</v>
      </c>
      <c r="BA9">
        <v>9621</v>
      </c>
      <c r="BB9">
        <v>47</v>
      </c>
      <c r="BC9" s="1">
        <v>15707600</v>
      </c>
      <c r="BD9" s="1">
        <v>3849880</v>
      </c>
      <c r="BE9" s="1">
        <v>1091750</v>
      </c>
      <c r="BF9">
        <v>3369.6</v>
      </c>
      <c r="BG9">
        <v>3.17</v>
      </c>
      <c r="BH9">
        <v>0.53092300000000003</v>
      </c>
      <c r="BI9">
        <v>0.48793799999999998</v>
      </c>
      <c r="BJ9">
        <v>9058</v>
      </c>
      <c r="BK9">
        <v>18</v>
      </c>
      <c r="BL9">
        <v>3553</v>
      </c>
      <c r="BM9">
        <v>7591</v>
      </c>
      <c r="BN9">
        <v>3282454</v>
      </c>
      <c r="BO9">
        <v>770442</v>
      </c>
      <c r="BP9">
        <v>13.246600000000001</v>
      </c>
      <c r="BQ9">
        <v>13.246600000000001</v>
      </c>
      <c r="BR9">
        <v>-862.81500000000005</v>
      </c>
      <c r="BS9">
        <v>-13.246600000000001</v>
      </c>
      <c r="BT9">
        <v>0</v>
      </c>
      <c r="BU9">
        <v>0</v>
      </c>
      <c r="BV9" s="1">
        <v>1418420</v>
      </c>
      <c r="BW9">
        <v>4377.8500000000004</v>
      </c>
      <c r="BX9">
        <v>0.25</v>
      </c>
      <c r="BY9">
        <v>0.44</v>
      </c>
      <c r="BZ9">
        <v>6.37321E-2</v>
      </c>
      <c r="CA9">
        <v>5.9667999999999999E-2</v>
      </c>
    </row>
    <row r="10" spans="1:79" x14ac:dyDescent="0.35">
      <c r="A10" t="s">
        <v>9</v>
      </c>
      <c r="B10" t="s">
        <v>19</v>
      </c>
      <c r="C10" t="s">
        <v>11</v>
      </c>
      <c r="D10">
        <v>571.79999999999995</v>
      </c>
      <c r="F10">
        <v>5.57</v>
      </c>
      <c r="G10">
        <v>219072</v>
      </c>
      <c r="H10">
        <v>100</v>
      </c>
      <c r="I10">
        <v>82.68</v>
      </c>
      <c r="J10">
        <v>-1</v>
      </c>
      <c r="K10">
        <v>-1</v>
      </c>
      <c r="L10">
        <v>103728</v>
      </c>
      <c r="M10">
        <v>-1</v>
      </c>
      <c r="N10">
        <v>-1</v>
      </c>
      <c r="O10">
        <v>2180</v>
      </c>
      <c r="P10">
        <v>114</v>
      </c>
      <c r="Q10">
        <v>44</v>
      </c>
      <c r="R10">
        <v>8</v>
      </c>
      <c r="S10" t="s">
        <v>12</v>
      </c>
      <c r="T10" t="s">
        <v>119</v>
      </c>
      <c r="U10" t="s">
        <v>107</v>
      </c>
      <c r="V10" t="s">
        <v>108</v>
      </c>
      <c r="W10" t="s">
        <v>120</v>
      </c>
      <c r="X10" t="s">
        <v>109</v>
      </c>
      <c r="Y10" t="s">
        <v>110</v>
      </c>
      <c r="Z10">
        <v>655232</v>
      </c>
      <c r="AA10">
        <v>114</v>
      </c>
      <c r="AB10">
        <v>102</v>
      </c>
      <c r="AC10">
        <v>38208</v>
      </c>
      <c r="AD10">
        <v>33849</v>
      </c>
      <c r="AE10">
        <v>1</v>
      </c>
      <c r="AF10">
        <v>17938</v>
      </c>
      <c r="AG10">
        <v>2448</v>
      </c>
      <c r="AH10">
        <v>57</v>
      </c>
      <c r="AI10">
        <v>57</v>
      </c>
      <c r="AJ10">
        <v>3249</v>
      </c>
      <c r="AK10" t="s">
        <v>111</v>
      </c>
      <c r="AL10" t="s">
        <v>112</v>
      </c>
      <c r="AM10">
        <v>65.44</v>
      </c>
      <c r="AN10">
        <v>239395</v>
      </c>
      <c r="AO10">
        <v>45.43</v>
      </c>
      <c r="AP10">
        <v>0.3</v>
      </c>
      <c r="AQ10">
        <v>66.575500000000005</v>
      </c>
      <c r="AR10">
        <v>-50925.9</v>
      </c>
      <c r="AS10">
        <v>-66.575500000000005</v>
      </c>
      <c r="AT10">
        <v>66.575500000000005</v>
      </c>
      <c r="AU10">
        <v>23.96</v>
      </c>
      <c r="AV10">
        <v>5.3582499999999998E-2</v>
      </c>
      <c r="AW10">
        <v>4.4557199999999998E-2</v>
      </c>
      <c r="AX10">
        <v>9.3734800000000007</v>
      </c>
      <c r="AY10">
        <v>6.6361499999999998</v>
      </c>
      <c r="AZ10">
        <v>92</v>
      </c>
      <c r="BA10">
        <v>361512</v>
      </c>
      <c r="BB10">
        <v>48</v>
      </c>
      <c r="BC10" s="1">
        <v>192089000</v>
      </c>
      <c r="BD10" s="1">
        <v>144771000</v>
      </c>
      <c r="BE10" s="1">
        <v>19811900</v>
      </c>
      <c r="BF10">
        <v>6097.84</v>
      </c>
      <c r="BG10">
        <v>294.27999999999997</v>
      </c>
      <c r="BH10">
        <v>31.725200000000001</v>
      </c>
      <c r="BI10">
        <v>23.947600000000001</v>
      </c>
      <c r="BJ10">
        <v>328109</v>
      </c>
      <c r="BK10">
        <v>23</v>
      </c>
      <c r="BL10">
        <v>72468</v>
      </c>
      <c r="BM10">
        <v>273398</v>
      </c>
      <c r="BN10">
        <v>39855950</v>
      </c>
      <c r="BO10">
        <v>8187728</v>
      </c>
      <c r="BP10">
        <v>75.349900000000005</v>
      </c>
      <c r="BQ10">
        <v>75.349900000000005</v>
      </c>
      <c r="BR10">
        <v>-63032</v>
      </c>
      <c r="BS10">
        <v>-75.349900000000005</v>
      </c>
      <c r="BT10">
        <v>0</v>
      </c>
      <c r="BU10">
        <v>0</v>
      </c>
      <c r="BV10" s="1">
        <v>25190300</v>
      </c>
      <c r="BW10">
        <v>7753.25</v>
      </c>
      <c r="BX10">
        <v>7.33</v>
      </c>
      <c r="BY10">
        <v>12.87</v>
      </c>
      <c r="BZ10">
        <v>4.9766700000000004</v>
      </c>
      <c r="CA10">
        <v>4.0766299999999998</v>
      </c>
    </row>
    <row r="11" spans="1:79" x14ac:dyDescent="0.35">
      <c r="A11" t="s">
        <v>9</v>
      </c>
      <c r="B11" t="s">
        <v>20</v>
      </c>
      <c r="C11" t="s">
        <v>11</v>
      </c>
      <c r="D11">
        <v>4283.6899999999996</v>
      </c>
      <c r="F11">
        <v>76.61</v>
      </c>
      <c r="G11">
        <v>746956</v>
      </c>
      <c r="H11">
        <v>102</v>
      </c>
      <c r="I11">
        <v>770.71</v>
      </c>
      <c r="J11">
        <v>-1</v>
      </c>
      <c r="K11">
        <v>-1</v>
      </c>
      <c r="L11">
        <v>358812</v>
      </c>
      <c r="M11">
        <v>-1</v>
      </c>
      <c r="N11">
        <v>-1</v>
      </c>
      <c r="O11">
        <v>7495</v>
      </c>
      <c r="P11">
        <v>114</v>
      </c>
      <c r="Q11">
        <v>167</v>
      </c>
      <c r="R11">
        <v>32</v>
      </c>
      <c r="S11" t="s">
        <v>12</v>
      </c>
      <c r="T11" t="s">
        <v>119</v>
      </c>
      <c r="U11" t="s">
        <v>107</v>
      </c>
      <c r="V11" t="s">
        <v>108</v>
      </c>
      <c r="W11" t="s">
        <v>120</v>
      </c>
      <c r="X11" t="s">
        <v>109</v>
      </c>
      <c r="Y11" t="s">
        <v>110</v>
      </c>
      <c r="Z11">
        <v>2048184</v>
      </c>
      <c r="AA11">
        <v>114</v>
      </c>
      <c r="AB11">
        <v>102</v>
      </c>
      <c r="AC11">
        <v>124755</v>
      </c>
      <c r="AD11">
        <v>111050</v>
      </c>
      <c r="AE11">
        <v>1</v>
      </c>
      <c r="AF11">
        <v>59278</v>
      </c>
      <c r="AG11">
        <v>7910</v>
      </c>
      <c r="AH11">
        <v>102</v>
      </c>
      <c r="AI11">
        <v>102</v>
      </c>
      <c r="AJ11">
        <v>10404</v>
      </c>
      <c r="AK11" t="s">
        <v>111</v>
      </c>
      <c r="AL11" t="s">
        <v>112</v>
      </c>
      <c r="AM11">
        <v>208.13</v>
      </c>
      <c r="AN11">
        <v>1072406</v>
      </c>
      <c r="AO11">
        <v>278.93</v>
      </c>
      <c r="AP11">
        <v>1.72</v>
      </c>
      <c r="AQ11">
        <v>67.6126</v>
      </c>
      <c r="AR11">
        <v>-342686</v>
      </c>
      <c r="AS11">
        <v>-67.6126</v>
      </c>
      <c r="AT11">
        <v>67.6126</v>
      </c>
      <c r="AU11">
        <v>78.27</v>
      </c>
      <c r="AV11">
        <v>0.20316600000000001</v>
      </c>
      <c r="AW11">
        <v>0.16281100000000001</v>
      </c>
      <c r="AX11">
        <v>34.726399999999998</v>
      </c>
      <c r="AY11">
        <v>23.8553</v>
      </c>
      <c r="AZ11">
        <v>128</v>
      </c>
      <c r="BA11">
        <v>1405319</v>
      </c>
      <c r="BB11">
        <v>39</v>
      </c>
      <c r="BC11" s="1">
        <v>636957000</v>
      </c>
      <c r="BD11" s="1">
        <v>508087000</v>
      </c>
      <c r="BE11" s="1">
        <v>86888000</v>
      </c>
      <c r="BF11">
        <v>8351.4</v>
      </c>
      <c r="BG11">
        <v>2642.87</v>
      </c>
      <c r="BH11">
        <v>117.52200000000001</v>
      </c>
      <c r="BI11">
        <v>88.159400000000005</v>
      </c>
      <c r="BJ11">
        <v>1350075</v>
      </c>
      <c r="BK11">
        <v>21</v>
      </c>
      <c r="BL11">
        <v>217881</v>
      </c>
      <c r="BM11">
        <v>912992</v>
      </c>
      <c r="BN11">
        <v>253789873</v>
      </c>
      <c r="BO11">
        <v>63051185</v>
      </c>
      <c r="BP11">
        <v>76.337000000000003</v>
      </c>
      <c r="BQ11">
        <v>76.337000000000003</v>
      </c>
      <c r="BR11">
        <v>-476260</v>
      </c>
      <c r="BS11">
        <v>-76.337000000000003</v>
      </c>
      <c r="BT11">
        <v>0</v>
      </c>
      <c r="BU11">
        <v>0</v>
      </c>
      <c r="BV11" s="1">
        <v>109718000</v>
      </c>
      <c r="BW11">
        <v>10545.7</v>
      </c>
      <c r="BX11">
        <v>29.14</v>
      </c>
      <c r="BY11">
        <v>73.92</v>
      </c>
      <c r="BZ11">
        <v>15.910399999999999</v>
      </c>
      <c r="CA11">
        <v>13.145</v>
      </c>
    </row>
    <row r="12" spans="1:79" x14ac:dyDescent="0.35">
      <c r="A12" t="s">
        <v>9</v>
      </c>
      <c r="B12" t="s">
        <v>21</v>
      </c>
      <c r="C12" t="s">
        <v>11</v>
      </c>
      <c r="D12">
        <v>4569.2299999999996</v>
      </c>
      <c r="F12">
        <v>52.73</v>
      </c>
      <c r="G12">
        <v>928296</v>
      </c>
      <c r="H12">
        <v>25</v>
      </c>
      <c r="I12">
        <v>3290.75</v>
      </c>
      <c r="J12">
        <v>-1</v>
      </c>
      <c r="K12">
        <v>-1</v>
      </c>
      <c r="L12">
        <v>372964</v>
      </c>
      <c r="M12">
        <v>-1</v>
      </c>
      <c r="N12">
        <v>-1</v>
      </c>
      <c r="O12">
        <v>7078</v>
      </c>
      <c r="P12">
        <v>36</v>
      </c>
      <c r="Q12">
        <v>159</v>
      </c>
      <c r="R12">
        <v>27</v>
      </c>
      <c r="S12" t="s">
        <v>12</v>
      </c>
      <c r="T12" t="s">
        <v>119</v>
      </c>
      <c r="U12" t="s">
        <v>107</v>
      </c>
      <c r="V12" t="s">
        <v>108</v>
      </c>
      <c r="W12" t="s">
        <v>120</v>
      </c>
      <c r="X12" t="s">
        <v>109</v>
      </c>
      <c r="Y12" t="s">
        <v>110</v>
      </c>
      <c r="Z12">
        <v>2199856</v>
      </c>
      <c r="AA12">
        <v>36</v>
      </c>
      <c r="AB12">
        <v>33</v>
      </c>
      <c r="AC12">
        <v>190540</v>
      </c>
      <c r="AD12">
        <v>166259</v>
      </c>
      <c r="AE12">
        <v>1</v>
      </c>
      <c r="AF12">
        <v>61618</v>
      </c>
      <c r="AG12">
        <v>7333</v>
      </c>
      <c r="AH12">
        <v>99</v>
      </c>
      <c r="AI12">
        <v>99</v>
      </c>
      <c r="AJ12">
        <v>9801</v>
      </c>
      <c r="AK12" t="s">
        <v>111</v>
      </c>
      <c r="AL12" t="s">
        <v>112</v>
      </c>
      <c r="AM12">
        <v>201.13</v>
      </c>
      <c r="AN12">
        <v>718258</v>
      </c>
      <c r="AO12">
        <v>426.01</v>
      </c>
      <c r="AP12">
        <v>1.95</v>
      </c>
      <c r="AQ12">
        <v>42.081200000000003</v>
      </c>
      <c r="AR12">
        <v>-275832</v>
      </c>
      <c r="AS12">
        <v>-42.081200000000003</v>
      </c>
      <c r="AT12">
        <v>42.081200000000003</v>
      </c>
      <c r="AU12">
        <v>88.83</v>
      </c>
      <c r="AV12">
        <v>0.18765799999999999</v>
      </c>
      <c r="AW12">
        <v>0.15339900000000001</v>
      </c>
      <c r="AX12">
        <v>43.784700000000001</v>
      </c>
      <c r="AY12">
        <v>31.013400000000001</v>
      </c>
      <c r="AZ12">
        <v>138</v>
      </c>
      <c r="BA12">
        <v>951582</v>
      </c>
      <c r="BB12">
        <v>21</v>
      </c>
      <c r="BC12" s="1">
        <v>600857000</v>
      </c>
      <c r="BD12" s="1">
        <v>479252000</v>
      </c>
      <c r="BE12" s="1">
        <v>87346800</v>
      </c>
      <c r="BF12">
        <v>8912.0300000000007</v>
      </c>
      <c r="BG12">
        <v>317.97000000000003</v>
      </c>
      <c r="BH12">
        <v>117.42400000000001</v>
      </c>
      <c r="BI12">
        <v>89.875399999999999</v>
      </c>
      <c r="BJ12">
        <v>917221</v>
      </c>
      <c r="BK12">
        <v>22</v>
      </c>
      <c r="BL12">
        <v>225274</v>
      </c>
      <c r="BM12">
        <v>574203</v>
      </c>
      <c r="BN12">
        <v>91930691</v>
      </c>
      <c r="BO12">
        <v>20227411</v>
      </c>
      <c r="BP12">
        <v>45.193199999999997</v>
      </c>
      <c r="BQ12">
        <v>45.193199999999997</v>
      </c>
      <c r="BR12">
        <v>-346416</v>
      </c>
      <c r="BS12">
        <v>-45.193199999999997</v>
      </c>
      <c r="BT12">
        <v>0</v>
      </c>
      <c r="BU12">
        <v>0</v>
      </c>
      <c r="BV12" s="1">
        <v>111488000</v>
      </c>
      <c r="BW12">
        <v>11375.2</v>
      </c>
      <c r="BX12">
        <v>31.12</v>
      </c>
      <c r="BY12">
        <v>32.04</v>
      </c>
      <c r="BZ12">
        <v>14.438499999999999</v>
      </c>
      <c r="CA12">
        <v>12.340299999999999</v>
      </c>
    </row>
    <row r="13" spans="1:79" x14ac:dyDescent="0.35">
      <c r="A13" t="s">
        <v>9</v>
      </c>
      <c r="B13" t="s">
        <v>22</v>
      </c>
      <c r="C13" t="s">
        <v>11</v>
      </c>
      <c r="D13">
        <v>57.86</v>
      </c>
      <c r="F13">
        <v>0.86</v>
      </c>
      <c r="G13">
        <v>78064</v>
      </c>
      <c r="H13">
        <v>5</v>
      </c>
      <c r="I13">
        <v>5.57</v>
      </c>
      <c r="J13">
        <v>-1</v>
      </c>
      <c r="K13">
        <v>-1</v>
      </c>
      <c r="L13">
        <v>53036</v>
      </c>
      <c r="M13">
        <v>-1</v>
      </c>
      <c r="N13">
        <v>-1</v>
      </c>
      <c r="O13">
        <v>456</v>
      </c>
      <c r="P13">
        <v>506</v>
      </c>
      <c r="Q13">
        <v>45</v>
      </c>
      <c r="R13">
        <v>0</v>
      </c>
      <c r="S13" t="s">
        <v>12</v>
      </c>
      <c r="T13" t="s">
        <v>119</v>
      </c>
      <c r="U13" t="s">
        <v>107</v>
      </c>
      <c r="V13" t="s">
        <v>108</v>
      </c>
      <c r="W13" t="s">
        <v>120</v>
      </c>
      <c r="X13" t="s">
        <v>109</v>
      </c>
      <c r="Y13" t="s">
        <v>110</v>
      </c>
      <c r="Z13">
        <v>333212</v>
      </c>
      <c r="AA13">
        <v>506</v>
      </c>
      <c r="AB13">
        <v>553</v>
      </c>
      <c r="AC13">
        <v>3519</v>
      </c>
      <c r="AD13">
        <v>4017</v>
      </c>
      <c r="AE13">
        <v>1</v>
      </c>
      <c r="AF13">
        <v>3099</v>
      </c>
      <c r="AG13">
        <v>1560</v>
      </c>
      <c r="AH13">
        <v>50</v>
      </c>
      <c r="AI13">
        <v>50</v>
      </c>
      <c r="AJ13">
        <v>2500</v>
      </c>
      <c r="AK13" t="s">
        <v>114</v>
      </c>
      <c r="AL13" t="s">
        <v>112</v>
      </c>
      <c r="AM13">
        <v>4.24</v>
      </c>
      <c r="AN13">
        <v>15041</v>
      </c>
      <c r="AO13">
        <v>4.47</v>
      </c>
      <c r="AP13">
        <v>0.03</v>
      </c>
      <c r="AQ13">
        <v>6.68635</v>
      </c>
      <c r="AR13">
        <v>-1894.57</v>
      </c>
      <c r="AS13">
        <v>-6.68635</v>
      </c>
      <c r="AT13">
        <v>6.68635</v>
      </c>
      <c r="AU13">
        <v>17.829999999999998</v>
      </c>
      <c r="AV13">
        <v>1.0285000000000001E-2</v>
      </c>
      <c r="AW13">
        <v>9.2590499999999996E-3</v>
      </c>
      <c r="AX13">
        <v>2.1777299999999999</v>
      </c>
      <c r="AY13">
        <v>1.93397</v>
      </c>
      <c r="AZ13">
        <v>38</v>
      </c>
      <c r="BA13">
        <v>23149</v>
      </c>
      <c r="BB13">
        <v>16</v>
      </c>
      <c r="BC13" s="1">
        <v>147946000</v>
      </c>
      <c r="BD13" s="1">
        <v>49236200</v>
      </c>
      <c r="BE13" s="1">
        <v>6865790</v>
      </c>
      <c r="BF13">
        <v>2746.32</v>
      </c>
      <c r="BG13">
        <v>11.79</v>
      </c>
      <c r="BH13">
        <v>4.8021799999999999</v>
      </c>
      <c r="BI13">
        <v>4.3715099999999998</v>
      </c>
      <c r="BJ13">
        <v>22207</v>
      </c>
      <c r="BK13">
        <v>14</v>
      </c>
      <c r="BL13">
        <v>4233</v>
      </c>
      <c r="BM13">
        <v>5386</v>
      </c>
      <c r="BN13">
        <v>3331744</v>
      </c>
      <c r="BO13">
        <v>828056</v>
      </c>
      <c r="BP13">
        <v>7.5295899999999998</v>
      </c>
      <c r="BQ13">
        <v>7.5295899999999998</v>
      </c>
      <c r="BR13">
        <v>-2298.71</v>
      </c>
      <c r="BS13">
        <v>-7.5295899999999998</v>
      </c>
      <c r="BT13">
        <v>0</v>
      </c>
      <c r="BU13">
        <v>0</v>
      </c>
      <c r="BV13" s="1">
        <v>8691020</v>
      </c>
      <c r="BW13">
        <v>3476.41</v>
      </c>
      <c r="BX13">
        <v>2.29</v>
      </c>
      <c r="BY13">
        <v>0.91</v>
      </c>
      <c r="BZ13">
        <v>0.457291</v>
      </c>
      <c r="CA13">
        <v>0.431398</v>
      </c>
    </row>
    <row r="14" spans="1:79" x14ac:dyDescent="0.35">
      <c r="A14" t="s">
        <v>9</v>
      </c>
      <c r="B14" t="s">
        <v>23</v>
      </c>
      <c r="C14" t="s">
        <v>11</v>
      </c>
      <c r="D14">
        <v>10.210000000000001</v>
      </c>
      <c r="F14">
        <v>0.1</v>
      </c>
      <c r="G14">
        <v>17052</v>
      </c>
      <c r="H14">
        <v>2</v>
      </c>
      <c r="I14">
        <v>0.08</v>
      </c>
      <c r="J14">
        <v>-1</v>
      </c>
      <c r="K14">
        <v>-1</v>
      </c>
      <c r="L14">
        <v>33912</v>
      </c>
      <c r="M14">
        <v>-1</v>
      </c>
      <c r="N14">
        <v>-1</v>
      </c>
      <c r="O14">
        <v>29</v>
      </c>
      <c r="P14">
        <v>311</v>
      </c>
      <c r="Q14">
        <v>15</v>
      </c>
      <c r="R14">
        <v>0</v>
      </c>
      <c r="S14" t="s">
        <v>12</v>
      </c>
      <c r="T14" t="s">
        <v>119</v>
      </c>
      <c r="U14" t="s">
        <v>107</v>
      </c>
      <c r="V14" t="s">
        <v>108</v>
      </c>
      <c r="W14" t="s">
        <v>120</v>
      </c>
      <c r="X14" t="s">
        <v>109</v>
      </c>
      <c r="Y14" t="s">
        <v>110</v>
      </c>
      <c r="Z14">
        <v>73848</v>
      </c>
      <c r="AA14">
        <v>311</v>
      </c>
      <c r="AB14">
        <v>156</v>
      </c>
      <c r="AC14">
        <v>1019</v>
      </c>
      <c r="AD14">
        <v>1160</v>
      </c>
      <c r="AE14">
        <v>1</v>
      </c>
      <c r="AF14">
        <v>965</v>
      </c>
      <c r="AG14">
        <v>511</v>
      </c>
      <c r="AH14">
        <v>28</v>
      </c>
      <c r="AI14">
        <v>28</v>
      </c>
      <c r="AJ14">
        <v>784</v>
      </c>
      <c r="AK14" t="s">
        <v>114</v>
      </c>
      <c r="AL14" t="s">
        <v>112</v>
      </c>
      <c r="AM14">
        <v>0.46</v>
      </c>
      <c r="AN14">
        <v>8138</v>
      </c>
      <c r="AO14">
        <v>0.77</v>
      </c>
      <c r="AP14">
        <v>0.01</v>
      </c>
      <c r="AQ14">
        <v>3.7411599999999998</v>
      </c>
      <c r="AR14">
        <v>-4094.6</v>
      </c>
      <c r="AS14">
        <v>-3.7411599999999998</v>
      </c>
      <c r="AT14">
        <v>3.7411599999999998</v>
      </c>
      <c r="AU14">
        <v>1.45</v>
      </c>
      <c r="AV14">
        <v>2.1480499999999999E-3</v>
      </c>
      <c r="AW14">
        <v>1.82825E-3</v>
      </c>
      <c r="AX14">
        <v>0.32505899999999999</v>
      </c>
      <c r="AY14">
        <v>0.27177699999999999</v>
      </c>
      <c r="AZ14">
        <v>36</v>
      </c>
      <c r="BA14">
        <v>14917</v>
      </c>
      <c r="BB14">
        <v>17</v>
      </c>
      <c r="BC14" s="1">
        <v>42519800</v>
      </c>
      <c r="BD14" s="1">
        <v>9782930</v>
      </c>
      <c r="BE14" s="1">
        <v>1949180</v>
      </c>
      <c r="BF14">
        <v>2486.1999999999998</v>
      </c>
      <c r="BG14">
        <v>3.88</v>
      </c>
      <c r="BH14">
        <v>0.87704400000000005</v>
      </c>
      <c r="BI14">
        <v>0.76290599999999997</v>
      </c>
      <c r="BJ14">
        <v>13627</v>
      </c>
      <c r="BK14">
        <v>14</v>
      </c>
      <c r="BL14">
        <v>3139</v>
      </c>
      <c r="BM14">
        <v>3534</v>
      </c>
      <c r="BN14">
        <v>2595237</v>
      </c>
      <c r="BO14">
        <v>727498</v>
      </c>
      <c r="BP14">
        <v>4.23116</v>
      </c>
      <c r="BQ14">
        <v>4.23116</v>
      </c>
      <c r="BR14">
        <v>-4785.8</v>
      </c>
      <c r="BS14">
        <v>-4.23116</v>
      </c>
      <c r="BT14">
        <v>0</v>
      </c>
      <c r="BU14">
        <v>0</v>
      </c>
      <c r="BV14" s="1">
        <v>2405710</v>
      </c>
      <c r="BW14">
        <v>3068.51</v>
      </c>
      <c r="BX14">
        <v>0.48</v>
      </c>
      <c r="BY14">
        <v>0.45</v>
      </c>
      <c r="BZ14">
        <v>0.10090200000000001</v>
      </c>
      <c r="CA14">
        <v>9.2297199999999996E-2</v>
      </c>
    </row>
    <row r="15" spans="1:79" x14ac:dyDescent="0.35">
      <c r="A15" t="s">
        <v>9</v>
      </c>
      <c r="B15" t="s">
        <v>24</v>
      </c>
      <c r="C15" t="s">
        <v>11</v>
      </c>
      <c r="D15">
        <v>21.44</v>
      </c>
      <c r="F15">
        <v>0.24</v>
      </c>
      <c r="G15">
        <v>31712</v>
      </c>
      <c r="H15">
        <v>4</v>
      </c>
      <c r="I15">
        <v>1.63</v>
      </c>
      <c r="J15">
        <v>-1</v>
      </c>
      <c r="K15">
        <v>-1</v>
      </c>
      <c r="L15">
        <v>37924</v>
      </c>
      <c r="M15">
        <v>-1</v>
      </c>
      <c r="N15">
        <v>-1</v>
      </c>
      <c r="O15">
        <v>193</v>
      </c>
      <c r="P15">
        <v>193</v>
      </c>
      <c r="Q15">
        <v>5</v>
      </c>
      <c r="R15">
        <v>0</v>
      </c>
      <c r="S15" t="s">
        <v>12</v>
      </c>
      <c r="T15" t="s">
        <v>119</v>
      </c>
      <c r="U15" t="s">
        <v>107</v>
      </c>
      <c r="V15" t="s">
        <v>108</v>
      </c>
      <c r="W15" t="s">
        <v>120</v>
      </c>
      <c r="X15" t="s">
        <v>109</v>
      </c>
      <c r="Y15" t="s">
        <v>110</v>
      </c>
      <c r="Z15">
        <v>76084</v>
      </c>
      <c r="AA15">
        <v>193</v>
      </c>
      <c r="AB15">
        <v>205</v>
      </c>
      <c r="AC15">
        <v>2926</v>
      </c>
      <c r="AD15">
        <v>2852</v>
      </c>
      <c r="AE15">
        <v>1</v>
      </c>
      <c r="AF15">
        <v>1458</v>
      </c>
      <c r="AG15">
        <v>596</v>
      </c>
      <c r="AH15">
        <v>20</v>
      </c>
      <c r="AI15">
        <v>20</v>
      </c>
      <c r="AJ15">
        <v>400</v>
      </c>
      <c r="AK15" t="s">
        <v>114</v>
      </c>
      <c r="AL15" t="s">
        <v>112</v>
      </c>
      <c r="AM15">
        <v>2.62</v>
      </c>
      <c r="AN15">
        <v>11363</v>
      </c>
      <c r="AO15">
        <v>1.88</v>
      </c>
      <c r="AP15">
        <v>0.01</v>
      </c>
      <c r="AQ15">
        <v>4.8771899999999997</v>
      </c>
      <c r="AR15">
        <v>-2477.3200000000002</v>
      </c>
      <c r="AS15">
        <v>-4.8771899999999997</v>
      </c>
      <c r="AT15">
        <v>4.8771899999999997</v>
      </c>
      <c r="AU15">
        <v>0.73</v>
      </c>
      <c r="AV15">
        <v>2.9451E-3</v>
      </c>
      <c r="AW15">
        <v>2.41143E-3</v>
      </c>
      <c r="AX15">
        <v>0.59772800000000004</v>
      </c>
      <c r="AY15">
        <v>0.48014000000000001</v>
      </c>
      <c r="AZ15">
        <v>56</v>
      </c>
      <c r="BA15">
        <v>21377</v>
      </c>
      <c r="BB15">
        <v>42</v>
      </c>
      <c r="BC15" s="1">
        <v>20711200</v>
      </c>
      <c r="BD15" s="1">
        <v>13141500</v>
      </c>
      <c r="BE15" s="1">
        <v>1416610</v>
      </c>
      <c r="BF15">
        <v>3541.53</v>
      </c>
      <c r="BG15">
        <v>11.02</v>
      </c>
      <c r="BH15">
        <v>1.6029800000000001</v>
      </c>
      <c r="BI15">
        <v>1.3407899999999999</v>
      </c>
      <c r="BJ15">
        <v>17625</v>
      </c>
      <c r="BK15">
        <v>14</v>
      </c>
      <c r="BL15">
        <v>4928</v>
      </c>
      <c r="BM15">
        <v>12826</v>
      </c>
      <c r="BN15">
        <v>996652</v>
      </c>
      <c r="BO15">
        <v>229620</v>
      </c>
      <c r="BP15">
        <v>5.2592299999999996</v>
      </c>
      <c r="BQ15">
        <v>5.2592299999999996</v>
      </c>
      <c r="BR15">
        <v>-2945.62</v>
      </c>
      <c r="BS15">
        <v>-5.2592299999999996</v>
      </c>
      <c r="BT15">
        <v>0</v>
      </c>
      <c r="BU15">
        <v>0</v>
      </c>
      <c r="BV15" s="1">
        <v>1808580</v>
      </c>
      <c r="BW15">
        <v>4521.4399999999996</v>
      </c>
      <c r="BX15">
        <v>0.31</v>
      </c>
      <c r="BY15">
        <v>0.32</v>
      </c>
      <c r="BZ15">
        <v>0.18398200000000001</v>
      </c>
      <c r="CA15">
        <v>0.16902</v>
      </c>
    </row>
    <row r="16" spans="1:79" x14ac:dyDescent="0.35">
      <c r="A16" t="s">
        <v>9</v>
      </c>
      <c r="B16" t="s">
        <v>25</v>
      </c>
      <c r="C16" t="s">
        <v>11</v>
      </c>
      <c r="D16">
        <v>34.409999999999997</v>
      </c>
      <c r="F16">
        <v>0.39</v>
      </c>
      <c r="G16">
        <v>39876</v>
      </c>
      <c r="H16">
        <v>8</v>
      </c>
      <c r="I16">
        <v>4.13</v>
      </c>
      <c r="J16">
        <v>-1</v>
      </c>
      <c r="K16">
        <v>-1</v>
      </c>
      <c r="L16">
        <v>41812</v>
      </c>
      <c r="M16">
        <v>-1</v>
      </c>
      <c r="N16">
        <v>-1</v>
      </c>
      <c r="O16">
        <v>253</v>
      </c>
      <c r="P16">
        <v>385</v>
      </c>
      <c r="Q16">
        <v>2</v>
      </c>
      <c r="R16">
        <v>1</v>
      </c>
      <c r="S16" t="s">
        <v>12</v>
      </c>
      <c r="T16" t="s">
        <v>119</v>
      </c>
      <c r="U16" t="s">
        <v>107</v>
      </c>
      <c r="V16" t="s">
        <v>108</v>
      </c>
      <c r="W16" t="s">
        <v>120</v>
      </c>
      <c r="X16" t="s">
        <v>109</v>
      </c>
      <c r="Y16" t="s">
        <v>110</v>
      </c>
      <c r="Z16">
        <v>117628</v>
      </c>
      <c r="AA16">
        <v>385</v>
      </c>
      <c r="AB16">
        <v>394</v>
      </c>
      <c r="AC16">
        <v>4649</v>
      </c>
      <c r="AD16">
        <v>4513</v>
      </c>
      <c r="AE16">
        <v>1</v>
      </c>
      <c r="AF16">
        <v>2409</v>
      </c>
      <c r="AG16">
        <v>1035</v>
      </c>
      <c r="AH16">
        <v>27</v>
      </c>
      <c r="AI16">
        <v>27</v>
      </c>
      <c r="AJ16">
        <v>729</v>
      </c>
      <c r="AK16" t="s">
        <v>115</v>
      </c>
      <c r="AL16" t="s">
        <v>112</v>
      </c>
      <c r="AM16">
        <v>6.62</v>
      </c>
      <c r="AN16">
        <v>30379</v>
      </c>
      <c r="AO16">
        <v>3.95</v>
      </c>
      <c r="AP16">
        <v>0.03</v>
      </c>
      <c r="AQ16">
        <v>8.1379599999999996</v>
      </c>
      <c r="AR16">
        <v>-9652.08</v>
      </c>
      <c r="AS16">
        <v>-8.1379599999999996</v>
      </c>
      <c r="AT16">
        <v>8.1379599999999996</v>
      </c>
      <c r="AU16">
        <v>1.4</v>
      </c>
      <c r="AV16">
        <v>6.7307599999999997E-3</v>
      </c>
      <c r="AW16">
        <v>5.9484500000000001E-3</v>
      </c>
      <c r="AX16">
        <v>1.1606300000000001</v>
      </c>
      <c r="AY16">
        <v>0.93873099999999998</v>
      </c>
      <c r="AZ16">
        <v>88</v>
      </c>
      <c r="BA16">
        <v>45660</v>
      </c>
      <c r="BB16">
        <v>42</v>
      </c>
      <c r="BC16" s="1">
        <v>39303800</v>
      </c>
      <c r="BD16" s="1">
        <v>15127200</v>
      </c>
      <c r="BE16" s="1">
        <v>4089470</v>
      </c>
      <c r="BF16">
        <v>5609.7</v>
      </c>
      <c r="BG16">
        <v>11.32</v>
      </c>
      <c r="BH16">
        <v>3.57436</v>
      </c>
      <c r="BI16">
        <v>3.0739399999999999</v>
      </c>
      <c r="BJ16">
        <v>42817</v>
      </c>
      <c r="BK16">
        <v>18</v>
      </c>
      <c r="BL16">
        <v>10128</v>
      </c>
      <c r="BM16">
        <v>34970</v>
      </c>
      <c r="BN16">
        <v>3224301</v>
      </c>
      <c r="BO16">
        <v>629152</v>
      </c>
      <c r="BP16">
        <v>8.7243399999999998</v>
      </c>
      <c r="BQ16">
        <v>8.7243399999999998</v>
      </c>
      <c r="BR16">
        <v>-10837.7</v>
      </c>
      <c r="BS16">
        <v>-8.7243399999999998</v>
      </c>
      <c r="BT16">
        <v>0</v>
      </c>
      <c r="BU16">
        <v>0</v>
      </c>
      <c r="BV16" s="1">
        <v>5127760</v>
      </c>
      <c r="BW16">
        <v>7033.96</v>
      </c>
      <c r="BX16">
        <v>0.94</v>
      </c>
      <c r="BY16">
        <v>0.91</v>
      </c>
      <c r="BZ16">
        <v>0.41538999999999998</v>
      </c>
      <c r="CA16">
        <v>0.37841900000000001</v>
      </c>
    </row>
    <row r="17" spans="1:79" x14ac:dyDescent="0.35">
      <c r="A17" t="s">
        <v>9</v>
      </c>
      <c r="B17" t="s">
        <v>26</v>
      </c>
      <c r="C17" t="s">
        <v>11</v>
      </c>
      <c r="D17">
        <v>14.75</v>
      </c>
      <c r="F17">
        <v>0.31</v>
      </c>
      <c r="G17">
        <v>31928</v>
      </c>
      <c r="H17">
        <v>3</v>
      </c>
      <c r="I17">
        <v>0.88</v>
      </c>
      <c r="J17">
        <v>-1</v>
      </c>
      <c r="K17">
        <v>-1</v>
      </c>
      <c r="L17">
        <v>40124</v>
      </c>
      <c r="M17">
        <v>-1</v>
      </c>
      <c r="N17">
        <v>-1</v>
      </c>
      <c r="O17">
        <v>111</v>
      </c>
      <c r="P17">
        <v>214</v>
      </c>
      <c r="Q17">
        <v>0</v>
      </c>
      <c r="R17">
        <v>8</v>
      </c>
      <c r="S17" t="s">
        <v>12</v>
      </c>
      <c r="T17" t="s">
        <v>119</v>
      </c>
      <c r="U17" t="s">
        <v>107</v>
      </c>
      <c r="V17" t="s">
        <v>108</v>
      </c>
      <c r="W17" t="s">
        <v>120</v>
      </c>
      <c r="X17" t="s">
        <v>109</v>
      </c>
      <c r="Y17" t="s">
        <v>110</v>
      </c>
      <c r="Z17">
        <v>76184</v>
      </c>
      <c r="AA17">
        <v>214</v>
      </c>
      <c r="AB17">
        <v>305</v>
      </c>
      <c r="AC17">
        <v>2963</v>
      </c>
      <c r="AD17">
        <v>2869</v>
      </c>
      <c r="AE17">
        <v>1</v>
      </c>
      <c r="AF17">
        <v>1440</v>
      </c>
      <c r="AG17">
        <v>638</v>
      </c>
      <c r="AH17">
        <v>19</v>
      </c>
      <c r="AI17">
        <v>19</v>
      </c>
      <c r="AJ17">
        <v>361</v>
      </c>
      <c r="AK17" t="s">
        <v>115</v>
      </c>
      <c r="AL17" t="s">
        <v>112</v>
      </c>
      <c r="AM17">
        <v>2.1</v>
      </c>
      <c r="AN17">
        <v>11058</v>
      </c>
      <c r="AO17">
        <v>1.18</v>
      </c>
      <c r="AP17">
        <v>0.01</v>
      </c>
      <c r="AQ17">
        <v>4.2880399999999996</v>
      </c>
      <c r="AR17">
        <v>-2547.9899999999998</v>
      </c>
      <c r="AS17">
        <v>-4.2880399999999996</v>
      </c>
      <c r="AT17">
        <v>4.2880399999999996</v>
      </c>
      <c r="AU17">
        <v>0.59</v>
      </c>
      <c r="AV17">
        <v>3.0164200000000001E-3</v>
      </c>
      <c r="AW17">
        <v>2.4938299999999998E-3</v>
      </c>
      <c r="AX17">
        <v>0.40496500000000002</v>
      </c>
      <c r="AY17">
        <v>0.34576099999999999</v>
      </c>
      <c r="AZ17">
        <v>58</v>
      </c>
      <c r="BA17">
        <v>23745</v>
      </c>
      <c r="BB17">
        <v>38</v>
      </c>
      <c r="BC17" s="1">
        <v>17270600</v>
      </c>
      <c r="BD17" s="1">
        <v>9150230</v>
      </c>
      <c r="BE17" s="1">
        <v>1327790</v>
      </c>
      <c r="BF17">
        <v>3678.09</v>
      </c>
      <c r="BG17">
        <v>6.11</v>
      </c>
      <c r="BH17">
        <v>1.31656</v>
      </c>
      <c r="BI17">
        <v>1.15388</v>
      </c>
      <c r="BJ17">
        <v>19546</v>
      </c>
      <c r="BK17">
        <v>16</v>
      </c>
      <c r="BL17">
        <v>5825</v>
      </c>
      <c r="BM17">
        <v>13540</v>
      </c>
      <c r="BN17">
        <v>3597927</v>
      </c>
      <c r="BO17">
        <v>808321</v>
      </c>
      <c r="BP17">
        <v>4.87643</v>
      </c>
      <c r="BQ17">
        <v>4.87643</v>
      </c>
      <c r="BR17">
        <v>-2976.1</v>
      </c>
      <c r="BS17">
        <v>-4.87643</v>
      </c>
      <c r="BT17">
        <v>0</v>
      </c>
      <c r="BU17">
        <v>0</v>
      </c>
      <c r="BV17" s="1">
        <v>1692630</v>
      </c>
      <c r="BW17">
        <v>4688.74</v>
      </c>
      <c r="BX17">
        <v>0.3</v>
      </c>
      <c r="BY17">
        <v>0.62</v>
      </c>
      <c r="BZ17">
        <v>0.17757400000000001</v>
      </c>
      <c r="CA17">
        <v>0.164772</v>
      </c>
    </row>
    <row r="18" spans="1:79" x14ac:dyDescent="0.35">
      <c r="A18" t="s">
        <v>9</v>
      </c>
      <c r="B18" t="s">
        <v>27</v>
      </c>
      <c r="C18" t="s">
        <v>11</v>
      </c>
      <c r="D18">
        <v>217.57</v>
      </c>
      <c r="F18">
        <v>0.75</v>
      </c>
      <c r="G18">
        <v>37956</v>
      </c>
      <c r="H18">
        <v>3</v>
      </c>
      <c r="I18">
        <v>205.23</v>
      </c>
      <c r="J18">
        <v>-1</v>
      </c>
      <c r="K18">
        <v>-1</v>
      </c>
      <c r="L18">
        <v>94984</v>
      </c>
      <c r="M18">
        <v>-1</v>
      </c>
      <c r="N18">
        <v>-1</v>
      </c>
      <c r="O18">
        <v>156</v>
      </c>
      <c r="P18">
        <v>38</v>
      </c>
      <c r="Q18">
        <v>0</v>
      </c>
      <c r="R18">
        <v>0</v>
      </c>
      <c r="S18" t="s">
        <v>12</v>
      </c>
      <c r="T18" t="s">
        <v>119</v>
      </c>
      <c r="U18" t="s">
        <v>107</v>
      </c>
      <c r="V18" t="s">
        <v>108</v>
      </c>
      <c r="W18" t="s">
        <v>120</v>
      </c>
      <c r="X18" t="s">
        <v>109</v>
      </c>
      <c r="Y18" t="s">
        <v>110</v>
      </c>
      <c r="Z18">
        <v>72580</v>
      </c>
      <c r="AA18">
        <v>38</v>
      </c>
      <c r="AB18">
        <v>36</v>
      </c>
      <c r="AC18">
        <v>2995</v>
      </c>
      <c r="AD18">
        <v>2744</v>
      </c>
      <c r="AE18">
        <v>1</v>
      </c>
      <c r="AF18">
        <v>1210</v>
      </c>
      <c r="AG18">
        <v>230</v>
      </c>
      <c r="AH18">
        <v>17</v>
      </c>
      <c r="AI18">
        <v>17</v>
      </c>
      <c r="AJ18">
        <v>289</v>
      </c>
      <c r="AK18" t="s">
        <v>111</v>
      </c>
      <c r="AL18" t="s">
        <v>112</v>
      </c>
      <c r="AM18">
        <v>1.79</v>
      </c>
      <c r="AN18">
        <v>11099</v>
      </c>
      <c r="AO18">
        <v>0.99</v>
      </c>
      <c r="AP18">
        <v>0.01</v>
      </c>
      <c r="AQ18">
        <v>8.6002399999999994</v>
      </c>
      <c r="AR18">
        <v>-2289.89</v>
      </c>
      <c r="AS18">
        <v>-8.6002399999999994</v>
      </c>
      <c r="AT18">
        <v>8.6002399999999994</v>
      </c>
      <c r="AU18">
        <v>0.44</v>
      </c>
      <c r="AV18">
        <v>2.37302E-3</v>
      </c>
      <c r="AW18">
        <v>1.9672499999999998E-3</v>
      </c>
      <c r="AX18">
        <v>0.36585299999999998</v>
      </c>
      <c r="AY18">
        <v>0.28046500000000002</v>
      </c>
      <c r="AZ18">
        <v>66</v>
      </c>
      <c r="BA18">
        <v>16854</v>
      </c>
      <c r="BB18">
        <v>22</v>
      </c>
      <c r="BC18" s="1">
        <v>13460500</v>
      </c>
      <c r="BD18" s="1">
        <v>8407460</v>
      </c>
      <c r="BE18" s="1">
        <v>1184000</v>
      </c>
      <c r="BF18">
        <v>4096.8900000000003</v>
      </c>
      <c r="BG18">
        <v>3.06</v>
      </c>
      <c r="BH18">
        <v>1.1521699999999999</v>
      </c>
      <c r="BI18">
        <v>0.92768300000000004</v>
      </c>
      <c r="BJ18">
        <v>15692</v>
      </c>
      <c r="BK18">
        <v>22</v>
      </c>
      <c r="BL18">
        <v>4746</v>
      </c>
      <c r="BM18">
        <v>12707</v>
      </c>
      <c r="BN18">
        <v>469422</v>
      </c>
      <c r="BO18">
        <v>81010</v>
      </c>
      <c r="BP18">
        <v>9.9924199999999992</v>
      </c>
      <c r="BQ18">
        <v>9.9924199999999992</v>
      </c>
      <c r="BR18">
        <v>-2671.82</v>
      </c>
      <c r="BS18">
        <v>-9.9924199999999992</v>
      </c>
      <c r="BT18">
        <v>0</v>
      </c>
      <c r="BU18">
        <v>0</v>
      </c>
      <c r="BV18" s="1">
        <v>1471690</v>
      </c>
      <c r="BW18">
        <v>5092.3599999999997</v>
      </c>
      <c r="BX18">
        <v>0.25</v>
      </c>
      <c r="BY18">
        <v>0.28000000000000003</v>
      </c>
      <c r="BZ18">
        <v>0.208733</v>
      </c>
      <c r="CA18">
        <v>0.18615300000000001</v>
      </c>
    </row>
    <row r="19" spans="1:79" x14ac:dyDescent="0.35">
      <c r="A19" t="s">
        <v>9</v>
      </c>
      <c r="B19" t="s">
        <v>28</v>
      </c>
      <c r="C19" t="s">
        <v>11</v>
      </c>
      <c r="D19">
        <v>8.6999999999999993</v>
      </c>
      <c r="F19">
        <v>0.15</v>
      </c>
      <c r="G19">
        <v>20852</v>
      </c>
      <c r="H19">
        <v>15</v>
      </c>
      <c r="I19">
        <v>0.62</v>
      </c>
      <c r="J19">
        <v>-1</v>
      </c>
      <c r="K19">
        <v>-1</v>
      </c>
      <c r="L19">
        <v>35040</v>
      </c>
      <c r="M19">
        <v>-1</v>
      </c>
      <c r="N19">
        <v>-1</v>
      </c>
      <c r="O19">
        <v>65</v>
      </c>
      <c r="P19">
        <v>45</v>
      </c>
      <c r="Q19">
        <v>3</v>
      </c>
      <c r="R19">
        <v>1</v>
      </c>
      <c r="S19" t="s">
        <v>12</v>
      </c>
      <c r="T19" t="s">
        <v>119</v>
      </c>
      <c r="U19" t="s">
        <v>107</v>
      </c>
      <c r="V19" t="s">
        <v>108</v>
      </c>
      <c r="W19" t="s">
        <v>120</v>
      </c>
      <c r="X19" t="s">
        <v>109</v>
      </c>
      <c r="Y19" t="s">
        <v>110</v>
      </c>
      <c r="Z19">
        <v>53288</v>
      </c>
      <c r="AA19">
        <v>45</v>
      </c>
      <c r="AB19">
        <v>32</v>
      </c>
      <c r="AC19">
        <v>1275</v>
      </c>
      <c r="AD19">
        <v>1232</v>
      </c>
      <c r="AE19">
        <v>1</v>
      </c>
      <c r="AF19">
        <v>827</v>
      </c>
      <c r="AG19">
        <v>146</v>
      </c>
      <c r="AH19">
        <v>14</v>
      </c>
      <c r="AI19">
        <v>14</v>
      </c>
      <c r="AJ19">
        <v>196</v>
      </c>
      <c r="AK19" t="s">
        <v>114</v>
      </c>
      <c r="AL19" t="s">
        <v>112</v>
      </c>
      <c r="AM19">
        <v>2.1</v>
      </c>
      <c r="AN19">
        <v>6673</v>
      </c>
      <c r="AO19">
        <v>0.52</v>
      </c>
      <c r="AP19">
        <v>0</v>
      </c>
      <c r="AQ19">
        <v>10.0822</v>
      </c>
      <c r="AR19">
        <v>-6325.59</v>
      </c>
      <c r="AS19">
        <v>-10.0822</v>
      </c>
      <c r="AT19">
        <v>10.0822</v>
      </c>
      <c r="AU19">
        <v>0.28999999999999998</v>
      </c>
      <c r="AV19">
        <v>1.51001E-3</v>
      </c>
      <c r="AW19">
        <v>1.2427199999999999E-3</v>
      </c>
      <c r="AX19">
        <v>0.230099</v>
      </c>
      <c r="AY19">
        <v>0.182363</v>
      </c>
      <c r="AZ19">
        <v>72</v>
      </c>
      <c r="BA19">
        <v>12424</v>
      </c>
      <c r="BB19">
        <v>18</v>
      </c>
      <c r="BC19" s="1">
        <v>9200550</v>
      </c>
      <c r="BD19" s="1">
        <v>5543110</v>
      </c>
      <c r="BE19">
        <v>844708</v>
      </c>
      <c r="BF19">
        <v>4309.7299999999996</v>
      </c>
      <c r="BG19">
        <v>2.99</v>
      </c>
      <c r="BH19">
        <v>0.64946899999999996</v>
      </c>
      <c r="BI19">
        <v>0.54207000000000005</v>
      </c>
      <c r="BJ19">
        <v>10987</v>
      </c>
      <c r="BK19">
        <v>13</v>
      </c>
      <c r="BL19">
        <v>3155</v>
      </c>
      <c r="BM19">
        <v>8576</v>
      </c>
      <c r="BN19">
        <v>1581981</v>
      </c>
      <c r="BO19">
        <v>414115</v>
      </c>
      <c r="BP19">
        <v>11.644299999999999</v>
      </c>
      <c r="BQ19">
        <v>11.644299999999999</v>
      </c>
      <c r="BR19">
        <v>-7336.6</v>
      </c>
      <c r="BS19">
        <v>-11.644299999999999</v>
      </c>
      <c r="BT19">
        <v>0</v>
      </c>
      <c r="BU19">
        <v>0</v>
      </c>
      <c r="BV19" s="1">
        <v>1058680</v>
      </c>
      <c r="BW19">
        <v>5401.43</v>
      </c>
      <c r="BX19">
        <v>0.17</v>
      </c>
      <c r="BY19">
        <v>0.28999999999999998</v>
      </c>
      <c r="BZ19">
        <v>9.2813400000000004E-2</v>
      </c>
      <c r="CA19">
        <v>8.5642899999999994E-2</v>
      </c>
    </row>
    <row r="20" spans="1:79" x14ac:dyDescent="0.35">
      <c r="A20" t="s">
        <v>9</v>
      </c>
      <c r="B20" t="s">
        <v>29</v>
      </c>
      <c r="C20" t="s">
        <v>11</v>
      </c>
      <c r="D20">
        <v>49.47</v>
      </c>
      <c r="F20">
        <v>1.61</v>
      </c>
      <c r="G20">
        <v>118236</v>
      </c>
      <c r="H20">
        <v>5</v>
      </c>
      <c r="I20">
        <v>7.3</v>
      </c>
      <c r="J20">
        <v>-1</v>
      </c>
      <c r="K20">
        <v>-1</v>
      </c>
      <c r="L20">
        <v>70940</v>
      </c>
      <c r="M20">
        <v>-1</v>
      </c>
      <c r="N20">
        <v>-1</v>
      </c>
      <c r="O20">
        <v>704</v>
      </c>
      <c r="P20">
        <v>157</v>
      </c>
      <c r="Q20">
        <v>0</v>
      </c>
      <c r="R20">
        <v>0</v>
      </c>
      <c r="S20" t="s">
        <v>12</v>
      </c>
      <c r="T20" t="s">
        <v>119</v>
      </c>
      <c r="U20" t="s">
        <v>107</v>
      </c>
      <c r="V20" t="s">
        <v>108</v>
      </c>
      <c r="W20" t="s">
        <v>120</v>
      </c>
      <c r="X20" t="s">
        <v>109</v>
      </c>
      <c r="Y20" t="s">
        <v>110</v>
      </c>
      <c r="Z20">
        <v>268824</v>
      </c>
      <c r="AA20">
        <v>157</v>
      </c>
      <c r="AB20">
        <v>197</v>
      </c>
      <c r="AC20">
        <v>23846</v>
      </c>
      <c r="AD20">
        <v>21799</v>
      </c>
      <c r="AE20">
        <v>1</v>
      </c>
      <c r="AF20">
        <v>6676</v>
      </c>
      <c r="AG20">
        <v>1058</v>
      </c>
      <c r="AH20">
        <v>33</v>
      </c>
      <c r="AI20">
        <v>33</v>
      </c>
      <c r="AJ20">
        <v>1089</v>
      </c>
      <c r="AK20" t="s">
        <v>111</v>
      </c>
      <c r="AL20" t="s">
        <v>112</v>
      </c>
      <c r="AM20">
        <v>7.02</v>
      </c>
      <c r="AN20">
        <v>39618</v>
      </c>
      <c r="AO20">
        <v>5.68</v>
      </c>
      <c r="AP20">
        <v>0.04</v>
      </c>
      <c r="AQ20">
        <v>2.9308000000000001</v>
      </c>
      <c r="AR20">
        <v>-13224.6</v>
      </c>
      <c r="AS20">
        <v>-2.9308000000000001</v>
      </c>
      <c r="AT20">
        <v>2.9308000000000001</v>
      </c>
      <c r="AU20">
        <v>2.6</v>
      </c>
      <c r="AV20">
        <v>1.39235E-2</v>
      </c>
      <c r="AW20">
        <v>1.11351E-2</v>
      </c>
      <c r="AX20">
        <v>2.4239299999999999</v>
      </c>
      <c r="AY20">
        <v>1.7534799999999999</v>
      </c>
      <c r="AZ20">
        <v>50</v>
      </c>
      <c r="BA20">
        <v>62630</v>
      </c>
      <c r="BB20">
        <v>23</v>
      </c>
      <c r="BC20" s="1">
        <v>60475000</v>
      </c>
      <c r="BD20" s="1">
        <v>37941500</v>
      </c>
      <c r="BE20" s="1">
        <v>3662630</v>
      </c>
      <c r="BF20">
        <v>3363.29</v>
      </c>
      <c r="BG20">
        <v>11.59</v>
      </c>
      <c r="BH20">
        <v>6.6885199999999996</v>
      </c>
      <c r="BI20">
        <v>5.25685</v>
      </c>
      <c r="BJ20">
        <v>55668</v>
      </c>
      <c r="BK20">
        <v>12</v>
      </c>
      <c r="BL20">
        <v>16379</v>
      </c>
      <c r="BM20">
        <v>25575</v>
      </c>
      <c r="BN20">
        <v>918337</v>
      </c>
      <c r="BO20">
        <v>183454</v>
      </c>
      <c r="BP20">
        <v>3.6949200000000002</v>
      </c>
      <c r="BQ20">
        <v>3.6949200000000002</v>
      </c>
      <c r="BR20">
        <v>-15705.8</v>
      </c>
      <c r="BS20">
        <v>-3.6949200000000002</v>
      </c>
      <c r="BT20">
        <v>0</v>
      </c>
      <c r="BU20">
        <v>0</v>
      </c>
      <c r="BV20" s="1">
        <v>4716570</v>
      </c>
      <c r="BW20">
        <v>4331.1000000000004</v>
      </c>
      <c r="BX20">
        <v>0.91</v>
      </c>
      <c r="BY20">
        <v>1</v>
      </c>
      <c r="BZ20">
        <v>0.98931999999999998</v>
      </c>
      <c r="CA20">
        <v>0.89852299999999996</v>
      </c>
    </row>
    <row r="21" spans="1:79" x14ac:dyDescent="0.35">
      <c r="A21" t="s">
        <v>9</v>
      </c>
      <c r="B21" t="s">
        <v>30</v>
      </c>
      <c r="C21" t="s">
        <v>11</v>
      </c>
      <c r="D21">
        <v>144.06</v>
      </c>
      <c r="F21">
        <v>1.39</v>
      </c>
      <c r="G21">
        <v>104440</v>
      </c>
      <c r="H21">
        <v>3</v>
      </c>
      <c r="I21">
        <v>31.47</v>
      </c>
      <c r="J21">
        <v>-1</v>
      </c>
      <c r="K21">
        <v>-1</v>
      </c>
      <c r="L21">
        <v>84616</v>
      </c>
      <c r="M21">
        <v>-1</v>
      </c>
      <c r="N21">
        <v>-1</v>
      </c>
      <c r="O21">
        <v>675</v>
      </c>
      <c r="P21">
        <v>115</v>
      </c>
      <c r="Q21">
        <v>0</v>
      </c>
      <c r="R21">
        <v>40</v>
      </c>
      <c r="S21" t="s">
        <v>12</v>
      </c>
      <c r="T21" t="s">
        <v>119</v>
      </c>
      <c r="U21" t="s">
        <v>107</v>
      </c>
      <c r="V21" t="s">
        <v>108</v>
      </c>
      <c r="W21" t="s">
        <v>120</v>
      </c>
      <c r="X21" t="s">
        <v>109</v>
      </c>
      <c r="Y21" t="s">
        <v>110</v>
      </c>
      <c r="Z21">
        <v>297192</v>
      </c>
      <c r="AA21">
        <v>115</v>
      </c>
      <c r="AB21">
        <v>145</v>
      </c>
      <c r="AC21">
        <v>23133</v>
      </c>
      <c r="AD21">
        <v>19546</v>
      </c>
      <c r="AE21">
        <v>1</v>
      </c>
      <c r="AF21">
        <v>9716</v>
      </c>
      <c r="AG21">
        <v>975</v>
      </c>
      <c r="AH21">
        <v>40</v>
      </c>
      <c r="AI21">
        <v>40</v>
      </c>
      <c r="AJ21">
        <v>1600</v>
      </c>
      <c r="AK21" t="s">
        <v>113</v>
      </c>
      <c r="AL21" t="s">
        <v>112</v>
      </c>
      <c r="AM21">
        <v>8.7799999999999994</v>
      </c>
      <c r="AN21">
        <v>81193</v>
      </c>
      <c r="AO21">
        <v>7.22</v>
      </c>
      <c r="AP21">
        <v>0.06</v>
      </c>
      <c r="AQ21">
        <v>4.8507400000000001</v>
      </c>
      <c r="AR21">
        <v>-22294.2</v>
      </c>
      <c r="AS21">
        <v>-4.8507400000000001</v>
      </c>
      <c r="AT21">
        <v>4.8507400000000001</v>
      </c>
      <c r="AU21">
        <v>3.9</v>
      </c>
      <c r="AV21">
        <v>1.7319299999999999E-2</v>
      </c>
      <c r="AW21">
        <v>1.19744E-2</v>
      </c>
      <c r="AX21">
        <v>2.68526</v>
      </c>
      <c r="AY21">
        <v>1.9058600000000001</v>
      </c>
      <c r="AZ21">
        <v>82</v>
      </c>
      <c r="BA21">
        <v>134682</v>
      </c>
      <c r="BB21">
        <v>37</v>
      </c>
      <c r="BC21" s="1">
        <v>91604600</v>
      </c>
      <c r="BD21" s="1">
        <v>52219100</v>
      </c>
      <c r="BE21" s="1">
        <v>8582950</v>
      </c>
      <c r="BF21">
        <v>5364.35</v>
      </c>
      <c r="BG21">
        <v>67.8</v>
      </c>
      <c r="BH21">
        <v>9.2324099999999998</v>
      </c>
      <c r="BI21">
        <v>7.2023000000000001</v>
      </c>
      <c r="BJ21">
        <v>119058</v>
      </c>
      <c r="BK21">
        <v>16</v>
      </c>
      <c r="BL21">
        <v>33969</v>
      </c>
      <c r="BM21">
        <v>51744</v>
      </c>
      <c r="BN21">
        <v>22437603</v>
      </c>
      <c r="BO21">
        <v>4613086</v>
      </c>
      <c r="BP21">
        <v>5.2940899999999997</v>
      </c>
      <c r="BQ21">
        <v>5.2940899999999997</v>
      </c>
      <c r="BR21">
        <v>-25657.1</v>
      </c>
      <c r="BS21">
        <v>-5.2940899999999997</v>
      </c>
      <c r="BT21">
        <v>0</v>
      </c>
      <c r="BU21">
        <v>0</v>
      </c>
      <c r="BV21" s="1">
        <v>10770200</v>
      </c>
      <c r="BW21">
        <v>6731.38</v>
      </c>
      <c r="BX21">
        <v>2.59</v>
      </c>
      <c r="BY21">
        <v>4.88</v>
      </c>
      <c r="BZ21">
        <v>1.4686399999999999</v>
      </c>
      <c r="CA21">
        <v>1.29715</v>
      </c>
    </row>
    <row r="22" spans="1:79" x14ac:dyDescent="0.35">
      <c r="A22" t="s">
        <v>9</v>
      </c>
      <c r="B22" t="s">
        <v>31</v>
      </c>
      <c r="C22" t="s">
        <v>11</v>
      </c>
      <c r="D22">
        <v>817.57</v>
      </c>
      <c r="F22">
        <v>1.67</v>
      </c>
      <c r="G22">
        <v>148704</v>
      </c>
      <c r="H22">
        <v>3</v>
      </c>
      <c r="I22">
        <v>6.88</v>
      </c>
      <c r="J22">
        <v>-1</v>
      </c>
      <c r="K22">
        <v>-1</v>
      </c>
      <c r="L22">
        <v>202032</v>
      </c>
      <c r="M22">
        <v>-1</v>
      </c>
      <c r="N22">
        <v>-1</v>
      </c>
      <c r="O22">
        <v>1653</v>
      </c>
      <c r="P22">
        <v>149</v>
      </c>
      <c r="Q22">
        <v>0</v>
      </c>
      <c r="R22">
        <v>324</v>
      </c>
      <c r="S22" t="s">
        <v>12</v>
      </c>
      <c r="T22" t="s">
        <v>119</v>
      </c>
      <c r="U22" t="s">
        <v>107</v>
      </c>
      <c r="V22" t="s">
        <v>108</v>
      </c>
      <c r="W22" t="s">
        <v>120</v>
      </c>
      <c r="X22" t="s">
        <v>109</v>
      </c>
      <c r="Y22" t="s">
        <v>110</v>
      </c>
      <c r="Z22">
        <v>1589668</v>
      </c>
      <c r="AA22">
        <v>149</v>
      </c>
      <c r="AB22">
        <v>182</v>
      </c>
      <c r="AC22">
        <v>65737</v>
      </c>
      <c r="AD22">
        <v>42630</v>
      </c>
      <c r="AE22">
        <v>1</v>
      </c>
      <c r="AF22">
        <v>35961</v>
      </c>
      <c r="AG22">
        <v>2308</v>
      </c>
      <c r="AH22">
        <v>104</v>
      </c>
      <c r="AI22">
        <v>104</v>
      </c>
      <c r="AJ22">
        <v>10816</v>
      </c>
      <c r="AK22" t="s">
        <v>113</v>
      </c>
      <c r="AL22" t="s">
        <v>112</v>
      </c>
      <c r="AM22">
        <v>23.83</v>
      </c>
      <c r="AN22">
        <v>329951</v>
      </c>
      <c r="AO22">
        <v>37.57</v>
      </c>
      <c r="AP22">
        <v>0.24</v>
      </c>
      <c r="AQ22">
        <v>14.549799999999999</v>
      </c>
      <c r="AR22">
        <v>-61941.599999999999</v>
      </c>
      <c r="AS22">
        <v>-14.549799999999999</v>
      </c>
      <c r="AT22">
        <v>14.549799999999999</v>
      </c>
      <c r="AU22">
        <v>92.22</v>
      </c>
      <c r="AV22">
        <v>5.8222200000000002E-2</v>
      </c>
      <c r="AW22">
        <v>5.0723400000000002E-2</v>
      </c>
      <c r="AX22">
        <v>10.1442</v>
      </c>
      <c r="AY22">
        <v>7.9939900000000002</v>
      </c>
      <c r="AZ22">
        <v>80</v>
      </c>
      <c r="BA22">
        <v>453123</v>
      </c>
      <c r="BB22">
        <v>49</v>
      </c>
      <c r="BC22" s="1">
        <v>667561000</v>
      </c>
      <c r="BD22" s="1">
        <v>217385000</v>
      </c>
      <c r="BE22" s="1">
        <v>59486900</v>
      </c>
      <c r="BF22">
        <v>5499.9</v>
      </c>
      <c r="BG22">
        <v>555.51</v>
      </c>
      <c r="BH22">
        <v>41.227200000000003</v>
      </c>
      <c r="BI22">
        <v>34.175899999999999</v>
      </c>
      <c r="BJ22">
        <v>431667</v>
      </c>
      <c r="BK22">
        <v>19</v>
      </c>
      <c r="BL22">
        <v>116030</v>
      </c>
      <c r="BM22">
        <v>135785</v>
      </c>
      <c r="BN22">
        <v>30345597</v>
      </c>
      <c r="BO22">
        <v>6109739</v>
      </c>
      <c r="BP22">
        <v>15.945399999999999</v>
      </c>
      <c r="BQ22">
        <v>15.945399999999999</v>
      </c>
      <c r="BR22">
        <v>-72300.2</v>
      </c>
      <c r="BS22">
        <v>-15.945399999999999</v>
      </c>
      <c r="BT22">
        <v>0</v>
      </c>
      <c r="BU22">
        <v>0</v>
      </c>
      <c r="BV22" s="1">
        <v>74972600</v>
      </c>
      <c r="BW22">
        <v>6931.63</v>
      </c>
      <c r="BX22">
        <v>27.15</v>
      </c>
      <c r="BY22">
        <v>11.41</v>
      </c>
      <c r="BZ22">
        <v>5.3379099999999999</v>
      </c>
      <c r="CA22">
        <v>4.6906499999999998</v>
      </c>
    </row>
    <row r="23" spans="1:79" x14ac:dyDescent="0.35">
      <c r="A23" t="s">
        <v>9</v>
      </c>
      <c r="B23" t="s">
        <v>32</v>
      </c>
      <c r="C23" t="s">
        <v>11</v>
      </c>
      <c r="D23">
        <v>1.56</v>
      </c>
      <c r="F23">
        <v>0.05</v>
      </c>
      <c r="G23">
        <v>9616</v>
      </c>
      <c r="H23">
        <v>5</v>
      </c>
      <c r="I23">
        <v>0.11</v>
      </c>
      <c r="J23">
        <v>-1</v>
      </c>
      <c r="K23">
        <v>-1</v>
      </c>
      <c r="L23">
        <v>32952</v>
      </c>
      <c r="M23">
        <v>-1</v>
      </c>
      <c r="N23">
        <v>-1</v>
      </c>
      <c r="O23">
        <v>14</v>
      </c>
      <c r="P23">
        <v>11</v>
      </c>
      <c r="Q23">
        <v>0</v>
      </c>
      <c r="R23">
        <v>0</v>
      </c>
      <c r="S23" t="s">
        <v>12</v>
      </c>
      <c r="T23" t="s">
        <v>119</v>
      </c>
      <c r="U23" t="s">
        <v>107</v>
      </c>
      <c r="V23" t="s">
        <v>108</v>
      </c>
      <c r="W23" t="s">
        <v>120</v>
      </c>
      <c r="X23" t="s">
        <v>109</v>
      </c>
      <c r="Y23" t="s">
        <v>110</v>
      </c>
      <c r="Z23">
        <v>31580</v>
      </c>
      <c r="AA23">
        <v>11</v>
      </c>
      <c r="AB23">
        <v>30</v>
      </c>
      <c r="AC23">
        <v>313</v>
      </c>
      <c r="AD23">
        <v>321</v>
      </c>
      <c r="AE23">
        <v>2</v>
      </c>
      <c r="AF23">
        <v>118</v>
      </c>
      <c r="AG23">
        <v>55</v>
      </c>
      <c r="AH23">
        <v>7</v>
      </c>
      <c r="AI23">
        <v>7</v>
      </c>
      <c r="AJ23">
        <v>49</v>
      </c>
      <c r="AK23" t="s">
        <v>111</v>
      </c>
      <c r="AL23" t="s">
        <v>112</v>
      </c>
      <c r="AM23">
        <v>0.21</v>
      </c>
      <c r="AN23">
        <v>380</v>
      </c>
      <c r="AO23">
        <v>0.09</v>
      </c>
      <c r="AP23">
        <v>0</v>
      </c>
      <c r="AQ23">
        <v>2.2756799999999999</v>
      </c>
      <c r="AR23">
        <v>-154.49799999999999</v>
      </c>
      <c r="AS23">
        <v>-2.2756799999999999</v>
      </c>
      <c r="AT23">
        <v>2.0447700000000002</v>
      </c>
      <c r="AU23">
        <v>0.04</v>
      </c>
      <c r="AV23">
        <v>3.2628799999999999E-4</v>
      </c>
      <c r="AW23">
        <v>2.6306300000000001E-4</v>
      </c>
      <c r="AX23">
        <v>5.17549E-2</v>
      </c>
      <c r="AY23">
        <v>4.2039100000000003E-2</v>
      </c>
      <c r="AZ23">
        <v>30</v>
      </c>
      <c r="BA23">
        <v>1183</v>
      </c>
      <c r="BB23">
        <v>37</v>
      </c>
      <c r="BC23" s="1">
        <v>1077880</v>
      </c>
      <c r="BD23">
        <v>754516</v>
      </c>
      <c r="BE23">
        <v>77114.5</v>
      </c>
      <c r="BF23">
        <v>1573.76</v>
      </c>
      <c r="BG23">
        <v>0.22</v>
      </c>
      <c r="BH23">
        <v>0.113735</v>
      </c>
      <c r="BI23">
        <v>9.3304300000000007E-2</v>
      </c>
      <c r="BJ23">
        <v>771</v>
      </c>
      <c r="BK23">
        <v>16</v>
      </c>
      <c r="BL23">
        <v>577</v>
      </c>
      <c r="BM23">
        <v>1036</v>
      </c>
      <c r="BN23">
        <v>37069</v>
      </c>
      <c r="BO23">
        <v>12535</v>
      </c>
      <c r="BP23">
        <v>2.63781</v>
      </c>
      <c r="BQ23">
        <v>2.28939</v>
      </c>
      <c r="BR23">
        <v>-181.68899999999999</v>
      </c>
      <c r="BS23">
        <v>-2.63781</v>
      </c>
      <c r="BT23">
        <v>0</v>
      </c>
      <c r="BU23">
        <v>0</v>
      </c>
      <c r="BV23">
        <v>95414.1</v>
      </c>
      <c r="BW23">
        <v>1947.23</v>
      </c>
      <c r="BX23">
        <v>0.01</v>
      </c>
      <c r="BY23">
        <v>0.03</v>
      </c>
      <c r="BZ23">
        <v>1.9091899999999998E-2</v>
      </c>
      <c r="CA23">
        <v>1.7150499999999999E-2</v>
      </c>
    </row>
    <row r="27" spans="1:79" x14ac:dyDescent="0.35">
      <c r="A27" s="2" t="s">
        <v>116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79" x14ac:dyDescent="0.35">
      <c r="A28" t="s">
        <v>0</v>
      </c>
      <c r="B28" t="s">
        <v>1</v>
      </c>
      <c r="C28" t="s">
        <v>2</v>
      </c>
      <c r="D28" t="s">
        <v>34</v>
      </c>
      <c r="E28" t="s">
        <v>35</v>
      </c>
      <c r="F28" t="s">
        <v>36</v>
      </c>
      <c r="G28" t="s">
        <v>37</v>
      </c>
      <c r="H28" t="s">
        <v>38</v>
      </c>
      <c r="I28" t="s">
        <v>39</v>
      </c>
      <c r="J28" t="s">
        <v>40</v>
      </c>
      <c r="K28" t="s">
        <v>41</v>
      </c>
      <c r="L28" t="s">
        <v>42</v>
      </c>
      <c r="M28" t="s">
        <v>43</v>
      </c>
      <c r="N28" t="s">
        <v>44</v>
      </c>
      <c r="O28" t="s">
        <v>6</v>
      </c>
      <c r="P28" t="s">
        <v>45</v>
      </c>
      <c r="Q28" t="s">
        <v>46</v>
      </c>
      <c r="R28" t="s">
        <v>47</v>
      </c>
      <c r="S28" t="s">
        <v>3</v>
      </c>
      <c r="T28" t="s">
        <v>48</v>
      </c>
      <c r="U28" t="s">
        <v>49</v>
      </c>
      <c r="V28" t="s">
        <v>50</v>
      </c>
      <c r="W28" t="s">
        <v>51</v>
      </c>
      <c r="X28" t="s">
        <v>52</v>
      </c>
      <c r="Y28" t="s">
        <v>53</v>
      </c>
      <c r="Z28" t="s">
        <v>54</v>
      </c>
      <c r="AA28" t="s">
        <v>55</v>
      </c>
      <c r="AB28" t="s">
        <v>56</v>
      </c>
      <c r="AC28" t="s">
        <v>57</v>
      </c>
      <c r="AD28" t="s">
        <v>58</v>
      </c>
      <c r="AE28" t="s">
        <v>59</v>
      </c>
      <c r="AF28" t="s">
        <v>60</v>
      </c>
      <c r="AG28" t="s">
        <v>61</v>
      </c>
      <c r="AH28" t="s">
        <v>62</v>
      </c>
      <c r="AI28" t="s">
        <v>63</v>
      </c>
      <c r="AJ28" t="s">
        <v>64</v>
      </c>
      <c r="AK28" t="s">
        <v>65</v>
      </c>
      <c r="AL28" t="s">
        <v>66</v>
      </c>
      <c r="AM28" t="s">
        <v>67</v>
      </c>
      <c r="AN28" t="s">
        <v>68</v>
      </c>
      <c r="AO28" t="s">
        <v>69</v>
      </c>
      <c r="AP28" t="s">
        <v>70</v>
      </c>
      <c r="AQ28" t="s">
        <v>71</v>
      </c>
      <c r="AR28" t="s">
        <v>72</v>
      </c>
      <c r="AS28" t="s">
        <v>73</v>
      </c>
      <c r="AT28" t="s">
        <v>74</v>
      </c>
      <c r="AU28" t="s">
        <v>75</v>
      </c>
      <c r="AV28" t="s">
        <v>76</v>
      </c>
      <c r="AW28" t="s">
        <v>77</v>
      </c>
      <c r="AX28" t="s">
        <v>78</v>
      </c>
      <c r="AY28" t="s">
        <v>79</v>
      </c>
      <c r="AZ28" t="s">
        <v>7</v>
      </c>
      <c r="BA28" t="s">
        <v>80</v>
      </c>
      <c r="BB28" t="s">
        <v>81</v>
      </c>
      <c r="BC28" t="s">
        <v>82</v>
      </c>
      <c r="BD28" t="s">
        <v>83</v>
      </c>
      <c r="BE28" t="s">
        <v>84</v>
      </c>
      <c r="BF28" t="s">
        <v>85</v>
      </c>
      <c r="BG28" t="s">
        <v>86</v>
      </c>
      <c r="BH28" t="s">
        <v>87</v>
      </c>
      <c r="BI28" t="s">
        <v>88</v>
      </c>
      <c r="BJ28" t="s">
        <v>89</v>
      </c>
      <c r="BK28" t="s">
        <v>90</v>
      </c>
      <c r="BL28" t="s">
        <v>91</v>
      </c>
      <c r="BM28" t="s">
        <v>92</v>
      </c>
      <c r="BN28" t="s">
        <v>93</v>
      </c>
      <c r="BO28" t="s">
        <v>94</v>
      </c>
      <c r="BP28" t="s">
        <v>95</v>
      </c>
      <c r="BQ28" t="s">
        <v>96</v>
      </c>
      <c r="BR28" t="s">
        <v>97</v>
      </c>
      <c r="BS28" t="s">
        <v>98</v>
      </c>
      <c r="BT28" t="s">
        <v>99</v>
      </c>
      <c r="BU28" t="s">
        <v>100</v>
      </c>
      <c r="BV28" t="s">
        <v>101</v>
      </c>
      <c r="BW28" t="s">
        <v>102</v>
      </c>
      <c r="BX28" t="s">
        <v>103</v>
      </c>
      <c r="BY28" t="s">
        <v>104</v>
      </c>
      <c r="BZ28" t="s">
        <v>105</v>
      </c>
      <c r="CA28" t="s">
        <v>106</v>
      </c>
    </row>
    <row r="29" spans="1:79" x14ac:dyDescent="0.35">
      <c r="A29" t="s">
        <v>9</v>
      </c>
      <c r="B29" t="s">
        <v>10</v>
      </c>
      <c r="C29" t="s">
        <v>11</v>
      </c>
      <c r="D29">
        <v>227.42</v>
      </c>
      <c r="F29">
        <v>1.33</v>
      </c>
      <c r="G29">
        <v>127276</v>
      </c>
      <c r="H29">
        <v>18</v>
      </c>
      <c r="I29">
        <v>60.28</v>
      </c>
      <c r="J29">
        <v>-1</v>
      </c>
      <c r="K29">
        <v>-1</v>
      </c>
      <c r="L29">
        <v>66536</v>
      </c>
      <c r="M29">
        <v>-1</v>
      </c>
      <c r="N29">
        <v>-1</v>
      </c>
      <c r="O29">
        <v>1008</v>
      </c>
      <c r="P29">
        <v>133</v>
      </c>
      <c r="Q29">
        <v>24</v>
      </c>
      <c r="R29">
        <v>0</v>
      </c>
      <c r="S29" t="s">
        <v>12</v>
      </c>
      <c r="T29" t="s">
        <v>121</v>
      </c>
      <c r="U29" t="s">
        <v>107</v>
      </c>
      <c r="V29" t="s">
        <v>108</v>
      </c>
      <c r="W29" t="s">
        <v>122</v>
      </c>
      <c r="X29" t="s">
        <v>109</v>
      </c>
      <c r="Y29" t="s">
        <v>110</v>
      </c>
      <c r="Z29">
        <v>320768</v>
      </c>
      <c r="AA29">
        <v>133</v>
      </c>
      <c r="AB29">
        <v>179</v>
      </c>
      <c r="AC29">
        <v>18339</v>
      </c>
      <c r="AD29">
        <v>18121</v>
      </c>
      <c r="AE29">
        <v>1</v>
      </c>
      <c r="AF29">
        <v>9040</v>
      </c>
      <c r="AG29">
        <v>1344</v>
      </c>
      <c r="AH29">
        <v>39</v>
      </c>
      <c r="AI29">
        <v>39</v>
      </c>
      <c r="AJ29">
        <v>1521</v>
      </c>
      <c r="AK29" t="s">
        <v>111</v>
      </c>
      <c r="AL29" t="s">
        <v>112</v>
      </c>
      <c r="AM29">
        <v>20.8</v>
      </c>
      <c r="AN29">
        <v>138925</v>
      </c>
      <c r="AO29">
        <v>13.41</v>
      </c>
      <c r="AP29">
        <v>0.09</v>
      </c>
      <c r="AQ29">
        <v>17.3291</v>
      </c>
      <c r="AR29">
        <v>-132913</v>
      </c>
      <c r="AS29">
        <v>-17.3291</v>
      </c>
      <c r="AT29">
        <v>17.3291</v>
      </c>
      <c r="AU29">
        <v>3.58</v>
      </c>
      <c r="AV29">
        <v>2.3409099999999999E-2</v>
      </c>
      <c r="AW29">
        <v>1.8858199999999999E-2</v>
      </c>
      <c r="AX29">
        <v>3.9846900000000001</v>
      </c>
      <c r="AY29">
        <v>2.7731499999999998</v>
      </c>
      <c r="AZ29">
        <v>106</v>
      </c>
      <c r="BA29">
        <v>195650</v>
      </c>
      <c r="BB29">
        <v>27</v>
      </c>
      <c r="BC29" s="1">
        <v>86531500</v>
      </c>
      <c r="BD29" s="1">
        <v>67478400</v>
      </c>
      <c r="BE29" s="1">
        <v>10279400</v>
      </c>
      <c r="BF29">
        <v>6758.33</v>
      </c>
      <c r="BG29">
        <v>81.819999999999993</v>
      </c>
      <c r="BH29">
        <v>12.914999999999999</v>
      </c>
      <c r="BI29">
        <v>9.8688199999999995</v>
      </c>
      <c r="BJ29">
        <v>182348</v>
      </c>
      <c r="BK29">
        <v>15</v>
      </c>
      <c r="BL29">
        <v>34912</v>
      </c>
      <c r="BM29">
        <v>125847</v>
      </c>
      <c r="BN29">
        <v>27216363</v>
      </c>
      <c r="BO29">
        <v>6482638</v>
      </c>
      <c r="BP29">
        <v>19.2483</v>
      </c>
      <c r="BQ29">
        <v>19.2483</v>
      </c>
      <c r="BR29">
        <v>-152788</v>
      </c>
      <c r="BS29">
        <v>-19.2483</v>
      </c>
      <c r="BT29">
        <v>0</v>
      </c>
      <c r="BU29">
        <v>0</v>
      </c>
      <c r="BV29" s="1">
        <v>13021500</v>
      </c>
      <c r="BW29">
        <v>8561.1200000000008</v>
      </c>
      <c r="BX29">
        <v>2.84</v>
      </c>
      <c r="BY29">
        <v>7.21</v>
      </c>
      <c r="BZ29">
        <v>2.0009800000000002</v>
      </c>
      <c r="CA29">
        <v>1.70245</v>
      </c>
    </row>
    <row r="30" spans="1:79" x14ac:dyDescent="0.35">
      <c r="A30" t="s">
        <v>9</v>
      </c>
      <c r="B30" t="s">
        <v>13</v>
      </c>
      <c r="C30" t="s">
        <v>11</v>
      </c>
      <c r="D30">
        <v>541.42999999999995</v>
      </c>
      <c r="F30">
        <v>10.73</v>
      </c>
      <c r="G30">
        <v>388668</v>
      </c>
      <c r="H30">
        <v>15</v>
      </c>
      <c r="I30">
        <v>219.11</v>
      </c>
      <c r="J30">
        <v>-1</v>
      </c>
      <c r="K30">
        <v>-1</v>
      </c>
      <c r="L30">
        <v>147288</v>
      </c>
      <c r="M30">
        <v>-1</v>
      </c>
      <c r="N30">
        <v>-1</v>
      </c>
      <c r="O30">
        <v>2712</v>
      </c>
      <c r="P30">
        <v>257</v>
      </c>
      <c r="Q30">
        <v>0</v>
      </c>
      <c r="R30">
        <v>11</v>
      </c>
      <c r="S30" t="s">
        <v>12</v>
      </c>
      <c r="T30" t="s">
        <v>121</v>
      </c>
      <c r="U30" t="s">
        <v>107</v>
      </c>
      <c r="V30" t="s">
        <v>108</v>
      </c>
      <c r="W30" t="s">
        <v>122</v>
      </c>
      <c r="X30" t="s">
        <v>109</v>
      </c>
      <c r="Y30" t="s">
        <v>110</v>
      </c>
      <c r="Z30">
        <v>701224</v>
      </c>
      <c r="AA30">
        <v>257</v>
      </c>
      <c r="AB30">
        <v>32</v>
      </c>
      <c r="AC30">
        <v>35908</v>
      </c>
      <c r="AD30">
        <v>33296</v>
      </c>
      <c r="AE30">
        <v>1</v>
      </c>
      <c r="AF30">
        <v>19534</v>
      </c>
      <c r="AG30">
        <v>3012</v>
      </c>
      <c r="AH30">
        <v>63</v>
      </c>
      <c r="AI30">
        <v>63</v>
      </c>
      <c r="AJ30">
        <v>3969</v>
      </c>
      <c r="AK30" t="s">
        <v>111</v>
      </c>
      <c r="AL30" t="s">
        <v>112</v>
      </c>
      <c r="AM30">
        <v>53.53</v>
      </c>
      <c r="AN30">
        <v>255913</v>
      </c>
      <c r="AO30">
        <v>50.7</v>
      </c>
      <c r="AP30">
        <v>0.34</v>
      </c>
      <c r="AQ30">
        <v>18.191700000000001</v>
      </c>
      <c r="AR30">
        <v>-23818.799999999999</v>
      </c>
      <c r="AS30">
        <v>-18.191700000000001</v>
      </c>
      <c r="AT30">
        <v>18.191700000000001</v>
      </c>
      <c r="AU30">
        <v>28.48</v>
      </c>
      <c r="AV30">
        <v>5.5928800000000001E-2</v>
      </c>
      <c r="AW30">
        <v>4.6358000000000003E-2</v>
      </c>
      <c r="AX30">
        <v>8.7414400000000008</v>
      </c>
      <c r="AY30">
        <v>6.0167099999999998</v>
      </c>
      <c r="AZ30">
        <v>80</v>
      </c>
      <c r="BA30">
        <v>392154</v>
      </c>
      <c r="BB30">
        <v>29</v>
      </c>
      <c r="BC30" s="1">
        <v>236641000</v>
      </c>
      <c r="BD30" s="1">
        <v>150518000</v>
      </c>
      <c r="BE30" s="1">
        <v>21502700</v>
      </c>
      <c r="BF30">
        <v>5417.67</v>
      </c>
      <c r="BG30">
        <v>123.56</v>
      </c>
      <c r="BH30">
        <v>31.702200000000001</v>
      </c>
      <c r="BI30">
        <v>23.902999999999999</v>
      </c>
      <c r="BJ30">
        <v>366453</v>
      </c>
      <c r="BK30">
        <v>20</v>
      </c>
      <c r="BL30">
        <v>88192</v>
      </c>
      <c r="BM30">
        <v>390830</v>
      </c>
      <c r="BN30">
        <v>20471535</v>
      </c>
      <c r="BO30">
        <v>3157944</v>
      </c>
      <c r="BP30">
        <v>20.511700000000001</v>
      </c>
      <c r="BQ30">
        <v>20.511700000000001</v>
      </c>
      <c r="BR30">
        <v>-26441.9</v>
      </c>
      <c r="BS30">
        <v>-20.511700000000001</v>
      </c>
      <c r="BT30">
        <v>0</v>
      </c>
      <c r="BU30">
        <v>0</v>
      </c>
      <c r="BV30" s="1">
        <v>27124800</v>
      </c>
      <c r="BW30">
        <v>6834.16</v>
      </c>
      <c r="BX30">
        <v>7.48</v>
      </c>
      <c r="BY30">
        <v>8.64</v>
      </c>
      <c r="BZ30">
        <v>4.4623400000000002</v>
      </c>
      <c r="CA30">
        <v>3.8285100000000001</v>
      </c>
    </row>
    <row r="31" spans="1:79" x14ac:dyDescent="0.35">
      <c r="A31" t="s">
        <v>9</v>
      </c>
      <c r="B31" t="s">
        <v>14</v>
      </c>
      <c r="C31" t="s">
        <v>11</v>
      </c>
      <c r="D31">
        <v>94.89</v>
      </c>
      <c r="F31">
        <v>0.4</v>
      </c>
      <c r="G31">
        <v>55080</v>
      </c>
      <c r="H31">
        <v>5</v>
      </c>
      <c r="I31">
        <v>42.74</v>
      </c>
      <c r="J31">
        <v>-1</v>
      </c>
      <c r="K31">
        <v>-1</v>
      </c>
      <c r="L31">
        <v>59628</v>
      </c>
      <c r="M31">
        <v>-1</v>
      </c>
      <c r="N31">
        <v>-1</v>
      </c>
      <c r="O31">
        <v>619</v>
      </c>
      <c r="P31">
        <v>36</v>
      </c>
      <c r="Q31">
        <v>0</v>
      </c>
      <c r="R31">
        <v>0</v>
      </c>
      <c r="S31" t="s">
        <v>12</v>
      </c>
      <c r="T31" t="s">
        <v>121</v>
      </c>
      <c r="U31" t="s">
        <v>107</v>
      </c>
      <c r="V31" t="s">
        <v>108</v>
      </c>
      <c r="W31" t="s">
        <v>122</v>
      </c>
      <c r="X31" t="s">
        <v>109</v>
      </c>
      <c r="Y31" t="s">
        <v>110</v>
      </c>
      <c r="Z31">
        <v>193604</v>
      </c>
      <c r="AA31">
        <v>36</v>
      </c>
      <c r="AB31">
        <v>100</v>
      </c>
      <c r="AC31">
        <v>14037</v>
      </c>
      <c r="AD31">
        <v>11284</v>
      </c>
      <c r="AE31">
        <v>1</v>
      </c>
      <c r="AF31">
        <v>3230</v>
      </c>
      <c r="AG31">
        <v>755</v>
      </c>
      <c r="AH31">
        <v>31</v>
      </c>
      <c r="AI31">
        <v>31</v>
      </c>
      <c r="AJ31">
        <v>961</v>
      </c>
      <c r="AK31" t="s">
        <v>111</v>
      </c>
      <c r="AL31" t="s">
        <v>112</v>
      </c>
      <c r="AM31">
        <v>13.21</v>
      </c>
      <c r="AN31">
        <v>45897</v>
      </c>
      <c r="AO31">
        <v>5.15</v>
      </c>
      <c r="AP31">
        <v>0.03</v>
      </c>
      <c r="AQ31">
        <v>13.3428</v>
      </c>
      <c r="AR31">
        <v>-2596.6999999999998</v>
      </c>
      <c r="AS31">
        <v>-13.3428</v>
      </c>
      <c r="AT31">
        <v>13.3428</v>
      </c>
      <c r="AU31">
        <v>1.96</v>
      </c>
      <c r="AV31">
        <v>1.1009700000000001E-2</v>
      </c>
      <c r="AW31">
        <v>8.8955800000000002E-3</v>
      </c>
      <c r="AX31">
        <v>1.88483</v>
      </c>
      <c r="AY31">
        <v>1.3047500000000001</v>
      </c>
      <c r="AZ31">
        <v>60</v>
      </c>
      <c r="BA31">
        <v>76713</v>
      </c>
      <c r="BB31">
        <v>48</v>
      </c>
      <c r="BC31" s="1">
        <v>51468800</v>
      </c>
      <c r="BD31" s="1">
        <v>33360400</v>
      </c>
      <c r="BE31" s="1">
        <v>3858000</v>
      </c>
      <c r="BF31">
        <v>4014.56</v>
      </c>
      <c r="BG31">
        <v>20.55</v>
      </c>
      <c r="BH31">
        <v>5.1366100000000001</v>
      </c>
      <c r="BI31">
        <v>3.8538700000000001</v>
      </c>
      <c r="BJ31">
        <v>66475</v>
      </c>
      <c r="BK31">
        <v>13</v>
      </c>
      <c r="BL31">
        <v>12384</v>
      </c>
      <c r="BM31">
        <v>59651</v>
      </c>
      <c r="BN31">
        <v>2545727</v>
      </c>
      <c r="BO31">
        <v>332961</v>
      </c>
      <c r="BP31">
        <v>15.3759</v>
      </c>
      <c r="BQ31">
        <v>15.3759</v>
      </c>
      <c r="BR31">
        <v>-2979.2</v>
      </c>
      <c r="BS31">
        <v>-15.3759</v>
      </c>
      <c r="BT31">
        <v>0</v>
      </c>
      <c r="BU31">
        <v>0</v>
      </c>
      <c r="BV31" s="1">
        <v>4860140</v>
      </c>
      <c r="BW31">
        <v>5057.38</v>
      </c>
      <c r="BX31">
        <v>0.93</v>
      </c>
      <c r="BY31">
        <v>1.1599999999999999</v>
      </c>
      <c r="BZ31">
        <v>0.74059200000000003</v>
      </c>
      <c r="CA31">
        <v>0.63823600000000003</v>
      </c>
    </row>
    <row r="32" spans="1:79" x14ac:dyDescent="0.35">
      <c r="A32" t="s">
        <v>9</v>
      </c>
      <c r="B32" t="s">
        <v>15</v>
      </c>
      <c r="C32" t="s">
        <v>11</v>
      </c>
      <c r="D32">
        <v>5.03</v>
      </c>
      <c r="F32">
        <v>0.46</v>
      </c>
      <c r="G32">
        <v>45044</v>
      </c>
      <c r="H32">
        <v>3</v>
      </c>
      <c r="I32">
        <v>0.39</v>
      </c>
      <c r="J32">
        <v>-1</v>
      </c>
      <c r="K32">
        <v>-1</v>
      </c>
      <c r="L32">
        <v>37444</v>
      </c>
      <c r="M32">
        <v>-1</v>
      </c>
      <c r="N32">
        <v>-1</v>
      </c>
      <c r="O32">
        <v>93</v>
      </c>
      <c r="P32">
        <v>142</v>
      </c>
      <c r="Q32">
        <v>0</v>
      </c>
      <c r="R32">
        <v>0</v>
      </c>
      <c r="S32" t="s">
        <v>12</v>
      </c>
      <c r="T32" t="s">
        <v>121</v>
      </c>
      <c r="U32" t="s">
        <v>107</v>
      </c>
      <c r="V32" t="s">
        <v>108</v>
      </c>
      <c r="W32" t="s">
        <v>122</v>
      </c>
      <c r="X32" t="s">
        <v>109</v>
      </c>
      <c r="Y32" t="s">
        <v>110</v>
      </c>
      <c r="Z32">
        <v>45776</v>
      </c>
      <c r="AA32">
        <v>142</v>
      </c>
      <c r="AB32">
        <v>192</v>
      </c>
      <c r="AC32">
        <v>1069</v>
      </c>
      <c r="AD32">
        <v>1139</v>
      </c>
      <c r="AE32">
        <v>1</v>
      </c>
      <c r="AF32">
        <v>566</v>
      </c>
      <c r="AG32">
        <v>427</v>
      </c>
      <c r="AH32">
        <v>14</v>
      </c>
      <c r="AI32">
        <v>14</v>
      </c>
      <c r="AJ32">
        <v>196</v>
      </c>
      <c r="AK32" t="s">
        <v>111</v>
      </c>
      <c r="AL32" t="s">
        <v>112</v>
      </c>
      <c r="AM32">
        <v>0.6</v>
      </c>
      <c r="AN32">
        <v>1719</v>
      </c>
      <c r="AO32">
        <v>0.55000000000000004</v>
      </c>
      <c r="AP32">
        <v>0</v>
      </c>
      <c r="AQ32">
        <v>2.8982299999999999</v>
      </c>
      <c r="AR32">
        <v>-451.92899999999997</v>
      </c>
      <c r="AS32">
        <v>-2.8982299999999999</v>
      </c>
      <c r="AT32">
        <v>2.8982299999999999</v>
      </c>
      <c r="AU32">
        <v>0.28000000000000003</v>
      </c>
      <c r="AV32">
        <v>9.8389399999999991E-4</v>
      </c>
      <c r="AW32">
        <v>8.6487499999999998E-4</v>
      </c>
      <c r="AX32">
        <v>0.180979</v>
      </c>
      <c r="AY32">
        <v>0.156389</v>
      </c>
      <c r="AZ32">
        <v>38</v>
      </c>
      <c r="BA32">
        <v>3929</v>
      </c>
      <c r="BB32">
        <v>16</v>
      </c>
      <c r="BC32" s="1">
        <v>9200550</v>
      </c>
      <c r="BD32" s="1">
        <v>5012140</v>
      </c>
      <c r="BE32">
        <v>467348</v>
      </c>
      <c r="BF32">
        <v>2384.4299999999998</v>
      </c>
      <c r="BG32">
        <v>0.77</v>
      </c>
      <c r="BH32">
        <v>0.41608499999999998</v>
      </c>
      <c r="BI32">
        <v>0.368315</v>
      </c>
      <c r="BJ32">
        <v>3370</v>
      </c>
      <c r="BK32">
        <v>10</v>
      </c>
      <c r="BL32">
        <v>1156</v>
      </c>
      <c r="BM32">
        <v>1738</v>
      </c>
      <c r="BN32">
        <v>87127</v>
      </c>
      <c r="BO32">
        <v>23536</v>
      </c>
      <c r="BP32">
        <v>3.536</v>
      </c>
      <c r="BQ32">
        <v>3.536</v>
      </c>
      <c r="BR32">
        <v>-547.71900000000005</v>
      </c>
      <c r="BS32">
        <v>-3.536</v>
      </c>
      <c r="BT32">
        <v>0</v>
      </c>
      <c r="BU32">
        <v>0</v>
      </c>
      <c r="BV32">
        <v>593372</v>
      </c>
      <c r="BW32">
        <v>3027.41</v>
      </c>
      <c r="BX32">
        <v>0.11</v>
      </c>
      <c r="BY32">
        <v>0.06</v>
      </c>
      <c r="BZ32">
        <v>4.33616E-2</v>
      </c>
      <c r="CA32">
        <v>4.0748600000000003E-2</v>
      </c>
    </row>
    <row r="33" spans="1:79" x14ac:dyDescent="0.35">
      <c r="A33" t="s">
        <v>9</v>
      </c>
      <c r="B33" t="s">
        <v>16</v>
      </c>
      <c r="C33" t="s">
        <v>11</v>
      </c>
      <c r="D33">
        <v>2.12</v>
      </c>
      <c r="F33">
        <v>0.05</v>
      </c>
      <c r="G33">
        <v>9232</v>
      </c>
      <c r="H33">
        <v>3</v>
      </c>
      <c r="I33">
        <v>0.2</v>
      </c>
      <c r="J33">
        <v>-1</v>
      </c>
      <c r="K33">
        <v>-1</v>
      </c>
      <c r="L33">
        <v>36136</v>
      </c>
      <c r="M33">
        <v>-1</v>
      </c>
      <c r="N33">
        <v>-1</v>
      </c>
      <c r="O33">
        <v>65</v>
      </c>
      <c r="P33">
        <v>99</v>
      </c>
      <c r="Q33">
        <v>1</v>
      </c>
      <c r="R33">
        <v>0</v>
      </c>
      <c r="S33" t="s">
        <v>12</v>
      </c>
      <c r="T33" t="s">
        <v>121</v>
      </c>
      <c r="U33" t="s">
        <v>107</v>
      </c>
      <c r="V33" t="s">
        <v>108</v>
      </c>
      <c r="W33" t="s">
        <v>122</v>
      </c>
      <c r="X33" t="s">
        <v>109</v>
      </c>
      <c r="Y33" t="s">
        <v>110</v>
      </c>
      <c r="Z33">
        <v>36628</v>
      </c>
      <c r="AA33">
        <v>99</v>
      </c>
      <c r="AB33">
        <v>130</v>
      </c>
      <c r="AC33">
        <v>363</v>
      </c>
      <c r="AD33">
        <v>493</v>
      </c>
      <c r="AE33">
        <v>1</v>
      </c>
      <c r="AF33">
        <v>251</v>
      </c>
      <c r="AG33">
        <v>295</v>
      </c>
      <c r="AH33">
        <v>12</v>
      </c>
      <c r="AI33">
        <v>12</v>
      </c>
      <c r="AJ33">
        <v>144</v>
      </c>
      <c r="AK33" t="s">
        <v>111</v>
      </c>
      <c r="AL33" t="s">
        <v>112</v>
      </c>
      <c r="AM33">
        <v>0.13</v>
      </c>
      <c r="AN33">
        <v>617</v>
      </c>
      <c r="AO33">
        <v>0.24</v>
      </c>
      <c r="AP33">
        <v>0</v>
      </c>
      <c r="AQ33">
        <v>2.0054500000000002</v>
      </c>
      <c r="AR33">
        <v>-202.179</v>
      </c>
      <c r="AS33">
        <v>-2.0054500000000002</v>
      </c>
      <c r="AT33">
        <v>2.0054500000000002</v>
      </c>
      <c r="AU33">
        <v>0.18</v>
      </c>
      <c r="AV33">
        <v>4.2056500000000002E-4</v>
      </c>
      <c r="AW33">
        <v>3.6983900000000001E-4</v>
      </c>
      <c r="AX33">
        <v>6.7355999999999999E-2</v>
      </c>
      <c r="AY33">
        <v>5.8084400000000001E-2</v>
      </c>
      <c r="AZ33">
        <v>46</v>
      </c>
      <c r="BA33">
        <v>1412</v>
      </c>
      <c r="BB33">
        <v>9</v>
      </c>
      <c r="BC33" s="1">
        <v>5660580</v>
      </c>
      <c r="BD33" s="1">
        <v>4051110</v>
      </c>
      <c r="BE33">
        <v>378966</v>
      </c>
      <c r="BF33">
        <v>2631.71</v>
      </c>
      <c r="BG33">
        <v>0.44</v>
      </c>
      <c r="BH33">
        <v>0.154192</v>
      </c>
      <c r="BI33">
        <v>0.13650599999999999</v>
      </c>
      <c r="BJ33">
        <v>1261</v>
      </c>
      <c r="BK33">
        <v>9</v>
      </c>
      <c r="BL33">
        <v>529</v>
      </c>
      <c r="BM33">
        <v>668</v>
      </c>
      <c r="BN33">
        <v>43396</v>
      </c>
      <c r="BO33">
        <v>14976</v>
      </c>
      <c r="BP33">
        <v>2.6668699999999999</v>
      </c>
      <c r="BQ33">
        <v>2.6668699999999999</v>
      </c>
      <c r="BR33">
        <v>-234.696</v>
      </c>
      <c r="BS33">
        <v>-2.6668699999999999</v>
      </c>
      <c r="BT33">
        <v>0</v>
      </c>
      <c r="BU33">
        <v>0</v>
      </c>
      <c r="BV33">
        <v>486261</v>
      </c>
      <c r="BW33">
        <v>3376.82</v>
      </c>
      <c r="BX33">
        <v>0.08</v>
      </c>
      <c r="BY33">
        <v>0.02</v>
      </c>
      <c r="BZ33">
        <v>1.45697E-2</v>
      </c>
      <c r="CA33">
        <v>1.36048E-2</v>
      </c>
    </row>
    <row r="34" spans="1:79" x14ac:dyDescent="0.35">
      <c r="A34" t="s">
        <v>9</v>
      </c>
      <c r="B34" t="s">
        <v>17</v>
      </c>
      <c r="C34" t="s">
        <v>11</v>
      </c>
      <c r="D34">
        <v>5.98</v>
      </c>
      <c r="F34">
        <v>0.04</v>
      </c>
      <c r="G34">
        <v>8940</v>
      </c>
      <c r="H34">
        <v>6</v>
      </c>
      <c r="I34">
        <v>0.14000000000000001</v>
      </c>
      <c r="J34">
        <v>-1</v>
      </c>
      <c r="K34">
        <v>-1</v>
      </c>
      <c r="L34">
        <v>34196</v>
      </c>
      <c r="M34">
        <v>-1</v>
      </c>
      <c r="N34">
        <v>-1</v>
      </c>
      <c r="O34">
        <v>32</v>
      </c>
      <c r="P34">
        <v>162</v>
      </c>
      <c r="Q34">
        <v>0</v>
      </c>
      <c r="R34">
        <v>5</v>
      </c>
      <c r="S34" t="s">
        <v>12</v>
      </c>
      <c r="T34" t="s">
        <v>121</v>
      </c>
      <c r="U34" t="s">
        <v>107</v>
      </c>
      <c r="V34" t="s">
        <v>108</v>
      </c>
      <c r="W34" t="s">
        <v>122</v>
      </c>
      <c r="X34" t="s">
        <v>109</v>
      </c>
      <c r="Y34" t="s">
        <v>110</v>
      </c>
      <c r="Z34">
        <v>49916</v>
      </c>
      <c r="AA34">
        <v>162</v>
      </c>
      <c r="AB34">
        <v>96</v>
      </c>
      <c r="AC34">
        <v>1075</v>
      </c>
      <c r="AD34">
        <v>884</v>
      </c>
      <c r="AE34">
        <v>1</v>
      </c>
      <c r="AF34">
        <v>667</v>
      </c>
      <c r="AG34">
        <v>295</v>
      </c>
      <c r="AH34">
        <v>16</v>
      </c>
      <c r="AI34">
        <v>16</v>
      </c>
      <c r="AJ34">
        <v>256</v>
      </c>
      <c r="AK34" t="s">
        <v>113</v>
      </c>
      <c r="AL34" t="s">
        <v>112</v>
      </c>
      <c r="AM34">
        <v>0.31</v>
      </c>
      <c r="AN34">
        <v>4733</v>
      </c>
      <c r="AO34">
        <v>0.46</v>
      </c>
      <c r="AP34">
        <v>0.01</v>
      </c>
      <c r="AQ34">
        <v>15.559200000000001</v>
      </c>
      <c r="AR34">
        <v>-1185.1400000000001</v>
      </c>
      <c r="AS34">
        <v>-15.559200000000001</v>
      </c>
      <c r="AT34">
        <v>15.559200000000001</v>
      </c>
      <c r="AU34">
        <v>0.38</v>
      </c>
      <c r="AV34">
        <v>1.2930400000000001E-3</v>
      </c>
      <c r="AW34">
        <v>1.1631199999999999E-3</v>
      </c>
      <c r="AX34">
        <v>0.185668</v>
      </c>
      <c r="AY34">
        <v>0.164962</v>
      </c>
      <c r="AZ34">
        <v>62</v>
      </c>
      <c r="BA34">
        <v>10311</v>
      </c>
      <c r="BB34">
        <v>45</v>
      </c>
      <c r="BC34" s="1">
        <v>12113200</v>
      </c>
      <c r="BD34" s="1">
        <v>3704610</v>
      </c>
      <c r="BE34">
        <v>968026</v>
      </c>
      <c r="BF34">
        <v>3781.35</v>
      </c>
      <c r="BG34">
        <v>2.98</v>
      </c>
      <c r="BH34">
        <v>0.58733299999999999</v>
      </c>
      <c r="BI34">
        <v>0.53198900000000005</v>
      </c>
      <c r="BJ34">
        <v>8377</v>
      </c>
      <c r="BK34">
        <v>19</v>
      </c>
      <c r="BL34">
        <v>3224</v>
      </c>
      <c r="BM34">
        <v>5336</v>
      </c>
      <c r="BN34">
        <v>1782353</v>
      </c>
      <c r="BO34">
        <v>475161</v>
      </c>
      <c r="BP34">
        <v>17.107199999999999</v>
      </c>
      <c r="BQ34">
        <v>17.107199999999999</v>
      </c>
      <c r="BR34">
        <v>-1423.44</v>
      </c>
      <c r="BS34">
        <v>-17.107199999999999</v>
      </c>
      <c r="BT34">
        <v>0</v>
      </c>
      <c r="BU34">
        <v>0</v>
      </c>
      <c r="BV34" s="1">
        <v>1203320</v>
      </c>
      <c r="BW34">
        <v>4700.46</v>
      </c>
      <c r="BX34">
        <v>0.2</v>
      </c>
      <c r="BY34">
        <v>0.28999999999999998</v>
      </c>
      <c r="BZ34">
        <v>7.4941199999999999E-2</v>
      </c>
      <c r="CA34">
        <v>6.9740499999999997E-2</v>
      </c>
    </row>
    <row r="35" spans="1:79" x14ac:dyDescent="0.35">
      <c r="A35" t="s">
        <v>9</v>
      </c>
      <c r="B35" t="s">
        <v>18</v>
      </c>
      <c r="C35" t="s">
        <v>11</v>
      </c>
      <c r="D35">
        <v>6.39</v>
      </c>
      <c r="F35">
        <v>0.03</v>
      </c>
      <c r="G35">
        <v>7992</v>
      </c>
      <c r="H35">
        <v>6</v>
      </c>
      <c r="I35">
        <v>0.09</v>
      </c>
      <c r="J35">
        <v>-1</v>
      </c>
      <c r="K35">
        <v>-1</v>
      </c>
      <c r="L35">
        <v>33208</v>
      </c>
      <c r="M35">
        <v>-1</v>
      </c>
      <c r="N35">
        <v>-1</v>
      </c>
      <c r="O35">
        <v>20</v>
      </c>
      <c r="P35">
        <v>66</v>
      </c>
      <c r="Q35">
        <v>0</v>
      </c>
      <c r="R35">
        <v>7</v>
      </c>
      <c r="S35" t="s">
        <v>12</v>
      </c>
      <c r="T35" t="s">
        <v>121</v>
      </c>
      <c r="U35" t="s">
        <v>107</v>
      </c>
      <c r="V35" t="s">
        <v>108</v>
      </c>
      <c r="W35" t="s">
        <v>122</v>
      </c>
      <c r="X35" t="s">
        <v>109</v>
      </c>
      <c r="Y35" t="s">
        <v>110</v>
      </c>
      <c r="Z35">
        <v>49636</v>
      </c>
      <c r="AA35">
        <v>66</v>
      </c>
      <c r="AB35">
        <v>96</v>
      </c>
      <c r="AC35">
        <v>866</v>
      </c>
      <c r="AD35">
        <v>607</v>
      </c>
      <c r="AE35">
        <v>1</v>
      </c>
      <c r="AF35">
        <v>547</v>
      </c>
      <c r="AG35">
        <v>189</v>
      </c>
      <c r="AH35">
        <v>18</v>
      </c>
      <c r="AI35">
        <v>18</v>
      </c>
      <c r="AJ35">
        <v>324</v>
      </c>
      <c r="AK35" t="s">
        <v>113</v>
      </c>
      <c r="AL35" t="s">
        <v>112</v>
      </c>
      <c r="AM35">
        <v>0.33</v>
      </c>
      <c r="AN35">
        <v>4560</v>
      </c>
      <c r="AO35">
        <v>0.35</v>
      </c>
      <c r="AP35">
        <v>0</v>
      </c>
      <c r="AQ35">
        <v>12.009</v>
      </c>
      <c r="AR35">
        <v>-735.79200000000003</v>
      </c>
      <c r="AS35">
        <v>-12.009</v>
      </c>
      <c r="AT35">
        <v>12.009</v>
      </c>
      <c r="AU35">
        <v>0.51</v>
      </c>
      <c r="AV35">
        <v>1.15302E-3</v>
      </c>
      <c r="AW35">
        <v>1.0592900000000001E-3</v>
      </c>
      <c r="AX35">
        <v>0.16647700000000001</v>
      </c>
      <c r="AY35">
        <v>0.15024399999999999</v>
      </c>
      <c r="AZ35">
        <v>54</v>
      </c>
      <c r="BA35">
        <v>9621</v>
      </c>
      <c r="BB35">
        <v>47</v>
      </c>
      <c r="BC35" s="1">
        <v>15707600</v>
      </c>
      <c r="BD35" s="1">
        <v>3849880</v>
      </c>
      <c r="BE35" s="1">
        <v>1091750</v>
      </c>
      <c r="BF35">
        <v>3369.6</v>
      </c>
      <c r="BG35">
        <v>3.14</v>
      </c>
      <c r="BH35">
        <v>0.52366299999999999</v>
      </c>
      <c r="BI35">
        <v>0.48104000000000002</v>
      </c>
      <c r="BJ35">
        <v>9058</v>
      </c>
      <c r="BK35">
        <v>18</v>
      </c>
      <c r="BL35">
        <v>3553</v>
      </c>
      <c r="BM35">
        <v>7591</v>
      </c>
      <c r="BN35">
        <v>3282454</v>
      </c>
      <c r="BO35">
        <v>770442</v>
      </c>
      <c r="BP35">
        <v>13.246600000000001</v>
      </c>
      <c r="BQ35">
        <v>13.246600000000001</v>
      </c>
      <c r="BR35">
        <v>-862.81500000000005</v>
      </c>
      <c r="BS35">
        <v>-13.246600000000001</v>
      </c>
      <c r="BT35">
        <v>0</v>
      </c>
      <c r="BU35">
        <v>0</v>
      </c>
      <c r="BV35" s="1">
        <v>1418420</v>
      </c>
      <c r="BW35">
        <v>4377.8500000000004</v>
      </c>
      <c r="BX35">
        <v>0.25</v>
      </c>
      <c r="BY35">
        <v>0.43</v>
      </c>
      <c r="BZ35">
        <v>6.3071500000000003E-2</v>
      </c>
      <c r="CA35">
        <v>5.9106699999999998E-2</v>
      </c>
    </row>
    <row r="36" spans="1:79" x14ac:dyDescent="0.35">
      <c r="A36" t="s">
        <v>9</v>
      </c>
      <c r="B36" t="s">
        <v>19</v>
      </c>
      <c r="C36" t="s">
        <v>11</v>
      </c>
      <c r="D36">
        <v>571.70000000000005</v>
      </c>
      <c r="F36">
        <v>5.48</v>
      </c>
      <c r="G36">
        <v>218872</v>
      </c>
      <c r="H36">
        <v>100</v>
      </c>
      <c r="I36">
        <v>80.11</v>
      </c>
      <c r="J36">
        <v>-1</v>
      </c>
      <c r="K36">
        <v>-1</v>
      </c>
      <c r="L36">
        <v>103972</v>
      </c>
      <c r="M36">
        <v>-1</v>
      </c>
      <c r="N36">
        <v>-1</v>
      </c>
      <c r="O36">
        <v>2180</v>
      </c>
      <c r="P36">
        <v>114</v>
      </c>
      <c r="Q36">
        <v>44</v>
      </c>
      <c r="R36">
        <v>8</v>
      </c>
      <c r="S36" t="s">
        <v>12</v>
      </c>
      <c r="T36" t="s">
        <v>121</v>
      </c>
      <c r="U36" t="s">
        <v>107</v>
      </c>
      <c r="V36" t="s">
        <v>108</v>
      </c>
      <c r="W36" t="s">
        <v>122</v>
      </c>
      <c r="X36" t="s">
        <v>109</v>
      </c>
      <c r="Y36" t="s">
        <v>110</v>
      </c>
      <c r="Z36">
        <v>649340</v>
      </c>
      <c r="AA36">
        <v>114</v>
      </c>
      <c r="AB36">
        <v>102</v>
      </c>
      <c r="AC36">
        <v>38208</v>
      </c>
      <c r="AD36">
        <v>33849</v>
      </c>
      <c r="AE36">
        <v>1</v>
      </c>
      <c r="AF36">
        <v>17938</v>
      </c>
      <c r="AG36">
        <v>2448</v>
      </c>
      <c r="AH36">
        <v>57</v>
      </c>
      <c r="AI36">
        <v>57</v>
      </c>
      <c r="AJ36">
        <v>3249</v>
      </c>
      <c r="AK36" t="s">
        <v>111</v>
      </c>
      <c r="AL36" t="s">
        <v>112</v>
      </c>
      <c r="AM36">
        <v>65.290000000000006</v>
      </c>
      <c r="AN36">
        <v>239395</v>
      </c>
      <c r="AO36">
        <v>46.78</v>
      </c>
      <c r="AP36">
        <v>0.32</v>
      </c>
      <c r="AQ36">
        <v>66.575500000000005</v>
      </c>
      <c r="AR36">
        <v>-50925.9</v>
      </c>
      <c r="AS36">
        <v>-66.575500000000005</v>
      </c>
      <c r="AT36">
        <v>66.575500000000005</v>
      </c>
      <c r="AU36">
        <v>23.76</v>
      </c>
      <c r="AV36">
        <v>5.4675099999999997E-2</v>
      </c>
      <c r="AW36">
        <v>4.5282500000000003E-2</v>
      </c>
      <c r="AX36">
        <v>9.8994</v>
      </c>
      <c r="AY36">
        <v>7.0581800000000001</v>
      </c>
      <c r="AZ36">
        <v>92</v>
      </c>
      <c r="BA36">
        <v>361512</v>
      </c>
      <c r="BB36">
        <v>48</v>
      </c>
      <c r="BC36" s="1">
        <v>192089000</v>
      </c>
      <c r="BD36" s="1">
        <v>144771000</v>
      </c>
      <c r="BE36" s="1">
        <v>19811900</v>
      </c>
      <c r="BF36">
        <v>6097.84</v>
      </c>
      <c r="BG36">
        <v>296.81</v>
      </c>
      <c r="BH36">
        <v>32.8352</v>
      </c>
      <c r="BI36">
        <v>24.7073</v>
      </c>
      <c r="BJ36">
        <v>328109</v>
      </c>
      <c r="BK36">
        <v>23</v>
      </c>
      <c r="BL36">
        <v>72468</v>
      </c>
      <c r="BM36">
        <v>273398</v>
      </c>
      <c r="BN36">
        <v>39855950</v>
      </c>
      <c r="BO36">
        <v>8187728</v>
      </c>
      <c r="BP36">
        <v>75.349900000000005</v>
      </c>
      <c r="BQ36">
        <v>75.349900000000005</v>
      </c>
      <c r="BR36">
        <v>-63032</v>
      </c>
      <c r="BS36">
        <v>-75.349900000000005</v>
      </c>
      <c r="BT36">
        <v>0</v>
      </c>
      <c r="BU36">
        <v>0</v>
      </c>
      <c r="BV36" s="1">
        <v>25190300</v>
      </c>
      <c r="BW36">
        <v>7753.25</v>
      </c>
      <c r="BX36">
        <v>6.33</v>
      </c>
      <c r="BY36">
        <v>12.96</v>
      </c>
      <c r="BZ36">
        <v>5.1077700000000004</v>
      </c>
      <c r="CA36">
        <v>4.1978299999999997</v>
      </c>
    </row>
    <row r="37" spans="1:79" x14ac:dyDescent="0.35">
      <c r="A37" t="s">
        <v>9</v>
      </c>
      <c r="B37" t="s">
        <v>20</v>
      </c>
      <c r="C37" t="s">
        <v>11</v>
      </c>
      <c r="D37">
        <v>4635.24</v>
      </c>
      <c r="F37">
        <v>82.86</v>
      </c>
      <c r="G37">
        <v>746952</v>
      </c>
      <c r="H37">
        <v>102</v>
      </c>
      <c r="I37">
        <v>770.26</v>
      </c>
      <c r="J37">
        <v>-1</v>
      </c>
      <c r="K37">
        <v>-1</v>
      </c>
      <c r="L37">
        <v>358924</v>
      </c>
      <c r="M37">
        <v>-1</v>
      </c>
      <c r="N37">
        <v>-1</v>
      </c>
      <c r="O37">
        <v>7495</v>
      </c>
      <c r="P37">
        <v>114</v>
      </c>
      <c r="Q37">
        <v>167</v>
      </c>
      <c r="R37">
        <v>32</v>
      </c>
      <c r="S37" t="s">
        <v>12</v>
      </c>
      <c r="T37" t="s">
        <v>121</v>
      </c>
      <c r="U37" t="s">
        <v>107</v>
      </c>
      <c r="V37" t="s">
        <v>108</v>
      </c>
      <c r="W37" t="s">
        <v>122</v>
      </c>
      <c r="X37" t="s">
        <v>109</v>
      </c>
      <c r="Y37" t="s">
        <v>110</v>
      </c>
      <c r="Z37">
        <v>2034540</v>
      </c>
      <c r="AA37">
        <v>114</v>
      </c>
      <c r="AB37">
        <v>102</v>
      </c>
      <c r="AC37">
        <v>124755</v>
      </c>
      <c r="AD37">
        <v>111050</v>
      </c>
      <c r="AE37">
        <v>1</v>
      </c>
      <c r="AF37">
        <v>59278</v>
      </c>
      <c r="AG37">
        <v>7910</v>
      </c>
      <c r="AH37">
        <v>102</v>
      </c>
      <c r="AI37">
        <v>102</v>
      </c>
      <c r="AJ37">
        <v>10404</v>
      </c>
      <c r="AK37" t="s">
        <v>111</v>
      </c>
      <c r="AL37" t="s">
        <v>112</v>
      </c>
      <c r="AM37">
        <v>209.14</v>
      </c>
      <c r="AN37">
        <v>1072406</v>
      </c>
      <c r="AO37">
        <v>349.84</v>
      </c>
      <c r="AP37">
        <v>2.06</v>
      </c>
      <c r="AQ37">
        <v>67.6126</v>
      </c>
      <c r="AR37">
        <v>-342686</v>
      </c>
      <c r="AS37">
        <v>-67.6126</v>
      </c>
      <c r="AT37">
        <v>67.6126</v>
      </c>
      <c r="AU37">
        <v>84.6</v>
      </c>
      <c r="AV37">
        <v>0.224884</v>
      </c>
      <c r="AW37">
        <v>0.183474</v>
      </c>
      <c r="AX37">
        <v>38.894399999999997</v>
      </c>
      <c r="AY37">
        <v>27.265999999999998</v>
      </c>
      <c r="AZ37">
        <v>128</v>
      </c>
      <c r="BA37">
        <v>1405319</v>
      </c>
      <c r="BB37">
        <v>39</v>
      </c>
      <c r="BC37" s="1">
        <v>636957000</v>
      </c>
      <c r="BD37" s="1">
        <v>508087000</v>
      </c>
      <c r="BE37" s="1">
        <v>86888000</v>
      </c>
      <c r="BF37">
        <v>8351.4</v>
      </c>
      <c r="BG37">
        <v>2910.84</v>
      </c>
      <c r="BH37">
        <v>127.902</v>
      </c>
      <c r="BI37">
        <v>96.287700000000001</v>
      </c>
      <c r="BJ37">
        <v>1350075</v>
      </c>
      <c r="BK37">
        <v>21</v>
      </c>
      <c r="BL37">
        <v>217881</v>
      </c>
      <c r="BM37">
        <v>912992</v>
      </c>
      <c r="BN37">
        <v>253789873</v>
      </c>
      <c r="BO37">
        <v>63051185</v>
      </c>
      <c r="BP37">
        <v>76.337000000000003</v>
      </c>
      <c r="BQ37">
        <v>76.337000000000003</v>
      </c>
      <c r="BR37">
        <v>-476260</v>
      </c>
      <c r="BS37">
        <v>-76.337000000000003</v>
      </c>
      <c r="BT37">
        <v>0</v>
      </c>
      <c r="BU37">
        <v>0</v>
      </c>
      <c r="BV37" s="1">
        <v>109718000</v>
      </c>
      <c r="BW37">
        <v>10545.7</v>
      </c>
      <c r="BX37">
        <v>29.69</v>
      </c>
      <c r="BY37">
        <v>73.62</v>
      </c>
      <c r="BZ37">
        <v>15.940899999999999</v>
      </c>
      <c r="CA37">
        <v>13.087400000000001</v>
      </c>
    </row>
    <row r="38" spans="1:79" x14ac:dyDescent="0.35">
      <c r="A38" t="s">
        <v>9</v>
      </c>
      <c r="B38" t="s">
        <v>21</v>
      </c>
      <c r="C38" t="s">
        <v>11</v>
      </c>
      <c r="D38">
        <v>4298.41</v>
      </c>
      <c r="F38">
        <v>52.86</v>
      </c>
      <c r="G38">
        <v>928464</v>
      </c>
      <c r="H38">
        <v>25</v>
      </c>
      <c r="I38">
        <v>2944.5</v>
      </c>
      <c r="J38">
        <v>-1</v>
      </c>
      <c r="K38">
        <v>-1</v>
      </c>
      <c r="L38">
        <v>373052</v>
      </c>
      <c r="M38">
        <v>-1</v>
      </c>
      <c r="N38">
        <v>-1</v>
      </c>
      <c r="O38">
        <v>7078</v>
      </c>
      <c r="P38">
        <v>36</v>
      </c>
      <c r="Q38">
        <v>159</v>
      </c>
      <c r="R38">
        <v>27</v>
      </c>
      <c r="S38" t="s">
        <v>12</v>
      </c>
      <c r="T38" t="s">
        <v>121</v>
      </c>
      <c r="U38" t="s">
        <v>107</v>
      </c>
      <c r="V38" t="s">
        <v>108</v>
      </c>
      <c r="W38" t="s">
        <v>122</v>
      </c>
      <c r="X38" t="s">
        <v>109</v>
      </c>
      <c r="Y38" t="s">
        <v>110</v>
      </c>
      <c r="Z38">
        <v>2201868</v>
      </c>
      <c r="AA38">
        <v>36</v>
      </c>
      <c r="AB38">
        <v>33</v>
      </c>
      <c r="AC38">
        <v>190540</v>
      </c>
      <c r="AD38">
        <v>166259</v>
      </c>
      <c r="AE38">
        <v>1</v>
      </c>
      <c r="AF38">
        <v>61618</v>
      </c>
      <c r="AG38">
        <v>7333</v>
      </c>
      <c r="AH38">
        <v>99</v>
      </c>
      <c r="AI38">
        <v>99</v>
      </c>
      <c r="AJ38">
        <v>9801</v>
      </c>
      <c r="AK38" t="s">
        <v>111</v>
      </c>
      <c r="AL38" t="s">
        <v>112</v>
      </c>
      <c r="AM38">
        <v>210.63</v>
      </c>
      <c r="AN38">
        <v>718258</v>
      </c>
      <c r="AO38">
        <v>451.11</v>
      </c>
      <c r="AP38">
        <v>2.14</v>
      </c>
      <c r="AQ38">
        <v>42.081200000000003</v>
      </c>
      <c r="AR38">
        <v>-275832</v>
      </c>
      <c r="AS38">
        <v>-42.081200000000003</v>
      </c>
      <c r="AT38">
        <v>42.081200000000003</v>
      </c>
      <c r="AU38">
        <v>78.5</v>
      </c>
      <c r="AV38">
        <v>0.21274499999999999</v>
      </c>
      <c r="AW38">
        <v>0.17797399999999999</v>
      </c>
      <c r="AX38">
        <v>44.131799999999998</v>
      </c>
      <c r="AY38">
        <v>31.224299999999999</v>
      </c>
      <c r="AZ38">
        <v>138</v>
      </c>
      <c r="BA38">
        <v>951582</v>
      </c>
      <c r="BB38">
        <v>21</v>
      </c>
      <c r="BC38" s="1">
        <v>600857000</v>
      </c>
      <c r="BD38" s="1">
        <v>479252000</v>
      </c>
      <c r="BE38" s="1">
        <v>87346800</v>
      </c>
      <c r="BF38">
        <v>8912.0300000000007</v>
      </c>
      <c r="BG38">
        <v>361.34</v>
      </c>
      <c r="BH38">
        <v>131.07400000000001</v>
      </c>
      <c r="BI38">
        <v>100.44799999999999</v>
      </c>
      <c r="BJ38">
        <v>917221</v>
      </c>
      <c r="BK38">
        <v>22</v>
      </c>
      <c r="BL38">
        <v>225274</v>
      </c>
      <c r="BM38">
        <v>574203</v>
      </c>
      <c r="BN38">
        <v>91930691</v>
      </c>
      <c r="BO38">
        <v>20227411</v>
      </c>
      <c r="BP38">
        <v>45.193199999999997</v>
      </c>
      <c r="BQ38">
        <v>45.193199999999997</v>
      </c>
      <c r="BR38">
        <v>-346416</v>
      </c>
      <c r="BS38">
        <v>-45.193199999999997</v>
      </c>
      <c r="BT38">
        <v>0</v>
      </c>
      <c r="BU38">
        <v>0</v>
      </c>
      <c r="BV38" s="1">
        <v>111488000</v>
      </c>
      <c r="BW38">
        <v>11375.2</v>
      </c>
      <c r="BX38">
        <v>33.29</v>
      </c>
      <c r="BY38">
        <v>37.35</v>
      </c>
      <c r="BZ38">
        <v>16.6187</v>
      </c>
      <c r="CA38">
        <v>13.935</v>
      </c>
    </row>
    <row r="39" spans="1:79" x14ac:dyDescent="0.35">
      <c r="A39" t="s">
        <v>9</v>
      </c>
      <c r="B39" t="s">
        <v>22</v>
      </c>
      <c r="C39" t="s">
        <v>11</v>
      </c>
      <c r="D39">
        <v>57.19</v>
      </c>
      <c r="F39">
        <v>0.78</v>
      </c>
      <c r="G39">
        <v>78240</v>
      </c>
      <c r="H39">
        <v>5</v>
      </c>
      <c r="I39">
        <v>5.49</v>
      </c>
      <c r="J39">
        <v>-1</v>
      </c>
      <c r="K39">
        <v>-1</v>
      </c>
      <c r="L39">
        <v>52972</v>
      </c>
      <c r="M39">
        <v>-1</v>
      </c>
      <c r="N39">
        <v>-1</v>
      </c>
      <c r="O39">
        <v>456</v>
      </c>
      <c r="P39">
        <v>506</v>
      </c>
      <c r="Q39">
        <v>45</v>
      </c>
      <c r="R39">
        <v>0</v>
      </c>
      <c r="S39" t="s">
        <v>12</v>
      </c>
      <c r="T39" t="s">
        <v>121</v>
      </c>
      <c r="U39" t="s">
        <v>107</v>
      </c>
      <c r="V39" t="s">
        <v>108</v>
      </c>
      <c r="W39" t="s">
        <v>122</v>
      </c>
      <c r="X39" t="s">
        <v>109</v>
      </c>
      <c r="Y39" t="s">
        <v>110</v>
      </c>
      <c r="Z39">
        <v>332928</v>
      </c>
      <c r="AA39">
        <v>506</v>
      </c>
      <c r="AB39">
        <v>553</v>
      </c>
      <c r="AC39">
        <v>3519</v>
      </c>
      <c r="AD39">
        <v>4017</v>
      </c>
      <c r="AE39">
        <v>1</v>
      </c>
      <c r="AF39">
        <v>3099</v>
      </c>
      <c r="AG39">
        <v>1560</v>
      </c>
      <c r="AH39">
        <v>50</v>
      </c>
      <c r="AI39">
        <v>50</v>
      </c>
      <c r="AJ39">
        <v>2500</v>
      </c>
      <c r="AK39" t="s">
        <v>114</v>
      </c>
      <c r="AL39" t="s">
        <v>112</v>
      </c>
      <c r="AM39">
        <v>4.22</v>
      </c>
      <c r="AN39">
        <v>15041</v>
      </c>
      <c r="AO39">
        <v>4.38</v>
      </c>
      <c r="AP39">
        <v>0.03</v>
      </c>
      <c r="AQ39">
        <v>6.68635</v>
      </c>
      <c r="AR39">
        <v>-1894.57</v>
      </c>
      <c r="AS39">
        <v>-6.68635</v>
      </c>
      <c r="AT39">
        <v>6.68635</v>
      </c>
      <c r="AU39">
        <v>16.77</v>
      </c>
      <c r="AV39">
        <v>1.00892E-2</v>
      </c>
      <c r="AW39">
        <v>9.0547400000000004E-3</v>
      </c>
      <c r="AX39">
        <v>2.10215</v>
      </c>
      <c r="AY39">
        <v>1.86294</v>
      </c>
      <c r="AZ39">
        <v>38</v>
      </c>
      <c r="BA39">
        <v>23149</v>
      </c>
      <c r="BB39">
        <v>16</v>
      </c>
      <c r="BC39" s="1">
        <v>147946000</v>
      </c>
      <c r="BD39" s="1">
        <v>49236200</v>
      </c>
      <c r="BE39" s="1">
        <v>6865790</v>
      </c>
      <c r="BF39">
        <v>2746.32</v>
      </c>
      <c r="BG39">
        <v>12.55</v>
      </c>
      <c r="BH39">
        <v>4.8471799999999998</v>
      </c>
      <c r="BI39">
        <v>4.4138000000000002</v>
      </c>
      <c r="BJ39">
        <v>22207</v>
      </c>
      <c r="BK39">
        <v>14</v>
      </c>
      <c r="BL39">
        <v>4233</v>
      </c>
      <c r="BM39">
        <v>5386</v>
      </c>
      <c r="BN39">
        <v>3331744</v>
      </c>
      <c r="BO39">
        <v>828056</v>
      </c>
      <c r="BP39">
        <v>7.5295899999999998</v>
      </c>
      <c r="BQ39">
        <v>7.5295899999999998</v>
      </c>
      <c r="BR39">
        <v>-2298.71</v>
      </c>
      <c r="BS39">
        <v>-7.5295899999999998</v>
      </c>
      <c r="BT39">
        <v>0</v>
      </c>
      <c r="BU39">
        <v>0</v>
      </c>
      <c r="BV39" s="1">
        <v>8691020</v>
      </c>
      <c r="BW39">
        <v>3476.41</v>
      </c>
      <c r="BX39">
        <v>2.3199999999999998</v>
      </c>
      <c r="BY39">
        <v>0.91</v>
      </c>
      <c r="BZ39">
        <v>0.460285</v>
      </c>
      <c r="CA39">
        <v>0.43423400000000001</v>
      </c>
    </row>
    <row r="40" spans="1:79" x14ac:dyDescent="0.35">
      <c r="A40" t="s">
        <v>9</v>
      </c>
      <c r="B40" t="s">
        <v>23</v>
      </c>
      <c r="C40" t="s">
        <v>11</v>
      </c>
      <c r="D40">
        <v>10.32</v>
      </c>
      <c r="F40">
        <v>0.1</v>
      </c>
      <c r="G40">
        <v>16996</v>
      </c>
      <c r="H40">
        <v>2</v>
      </c>
      <c r="I40">
        <v>7.0000000000000007E-2</v>
      </c>
      <c r="J40">
        <v>-1</v>
      </c>
      <c r="K40">
        <v>-1</v>
      </c>
      <c r="L40">
        <v>33928</v>
      </c>
      <c r="M40">
        <v>-1</v>
      </c>
      <c r="N40">
        <v>-1</v>
      </c>
      <c r="O40">
        <v>29</v>
      </c>
      <c r="P40">
        <v>311</v>
      </c>
      <c r="Q40">
        <v>15</v>
      </c>
      <c r="R40">
        <v>0</v>
      </c>
      <c r="S40" t="s">
        <v>12</v>
      </c>
      <c r="T40" t="s">
        <v>121</v>
      </c>
      <c r="U40" t="s">
        <v>107</v>
      </c>
      <c r="V40" t="s">
        <v>108</v>
      </c>
      <c r="W40" t="s">
        <v>122</v>
      </c>
      <c r="X40" t="s">
        <v>109</v>
      </c>
      <c r="Y40" t="s">
        <v>110</v>
      </c>
      <c r="Z40">
        <v>71752</v>
      </c>
      <c r="AA40">
        <v>311</v>
      </c>
      <c r="AB40">
        <v>156</v>
      </c>
      <c r="AC40">
        <v>1019</v>
      </c>
      <c r="AD40">
        <v>1160</v>
      </c>
      <c r="AE40">
        <v>1</v>
      </c>
      <c r="AF40">
        <v>965</v>
      </c>
      <c r="AG40">
        <v>511</v>
      </c>
      <c r="AH40">
        <v>28</v>
      </c>
      <c r="AI40">
        <v>28</v>
      </c>
      <c r="AJ40">
        <v>784</v>
      </c>
      <c r="AK40" t="s">
        <v>114</v>
      </c>
      <c r="AL40" t="s">
        <v>112</v>
      </c>
      <c r="AM40">
        <v>0.47</v>
      </c>
      <c r="AN40">
        <v>8138</v>
      </c>
      <c r="AO40">
        <v>0.78</v>
      </c>
      <c r="AP40">
        <v>0.01</v>
      </c>
      <c r="AQ40">
        <v>3.7411599999999998</v>
      </c>
      <c r="AR40">
        <v>-4094.6</v>
      </c>
      <c r="AS40">
        <v>-3.7411599999999998</v>
      </c>
      <c r="AT40">
        <v>3.7411599999999998</v>
      </c>
      <c r="AU40">
        <v>1.48</v>
      </c>
      <c r="AV40">
        <v>2.1416999999999999E-3</v>
      </c>
      <c r="AW40">
        <v>1.8181E-3</v>
      </c>
      <c r="AX40">
        <v>0.32860699999999998</v>
      </c>
      <c r="AY40">
        <v>0.273262</v>
      </c>
      <c r="AZ40">
        <v>36</v>
      </c>
      <c r="BA40">
        <v>14917</v>
      </c>
      <c r="BB40">
        <v>17</v>
      </c>
      <c r="BC40" s="1">
        <v>42519800</v>
      </c>
      <c r="BD40" s="1">
        <v>9782930</v>
      </c>
      <c r="BE40" s="1">
        <v>1949180</v>
      </c>
      <c r="BF40">
        <v>2486.1999999999998</v>
      </c>
      <c r="BG40">
        <v>3.94</v>
      </c>
      <c r="BH40">
        <v>0.89944299999999999</v>
      </c>
      <c r="BI40">
        <v>0.78074200000000005</v>
      </c>
      <c r="BJ40">
        <v>13627</v>
      </c>
      <c r="BK40">
        <v>14</v>
      </c>
      <c r="BL40">
        <v>3139</v>
      </c>
      <c r="BM40">
        <v>3534</v>
      </c>
      <c r="BN40">
        <v>2595237</v>
      </c>
      <c r="BO40">
        <v>727498</v>
      </c>
      <c r="BP40">
        <v>4.23116</v>
      </c>
      <c r="BQ40">
        <v>4.23116</v>
      </c>
      <c r="BR40">
        <v>-4785.8</v>
      </c>
      <c r="BS40">
        <v>-4.23116</v>
      </c>
      <c r="BT40">
        <v>0</v>
      </c>
      <c r="BU40">
        <v>0</v>
      </c>
      <c r="BV40" s="1">
        <v>2405710</v>
      </c>
      <c r="BW40">
        <v>3068.51</v>
      </c>
      <c r="BX40">
        <v>0.49</v>
      </c>
      <c r="BY40">
        <v>0.47</v>
      </c>
      <c r="BZ40">
        <v>0.102885</v>
      </c>
      <c r="CA40">
        <v>9.3947900000000001E-2</v>
      </c>
    </row>
    <row r="41" spans="1:79" x14ac:dyDescent="0.35">
      <c r="A41" t="s">
        <v>9</v>
      </c>
      <c r="B41" t="s">
        <v>24</v>
      </c>
      <c r="C41" t="s">
        <v>11</v>
      </c>
      <c r="D41">
        <v>21.66</v>
      </c>
      <c r="F41">
        <v>0.24</v>
      </c>
      <c r="G41">
        <v>31660</v>
      </c>
      <c r="H41">
        <v>4</v>
      </c>
      <c r="I41">
        <v>1.69</v>
      </c>
      <c r="J41">
        <v>-1</v>
      </c>
      <c r="K41">
        <v>-1</v>
      </c>
      <c r="L41">
        <v>37904</v>
      </c>
      <c r="M41">
        <v>-1</v>
      </c>
      <c r="N41">
        <v>-1</v>
      </c>
      <c r="O41">
        <v>193</v>
      </c>
      <c r="P41">
        <v>193</v>
      </c>
      <c r="Q41">
        <v>5</v>
      </c>
      <c r="R41">
        <v>0</v>
      </c>
      <c r="S41" t="s">
        <v>12</v>
      </c>
      <c r="T41" t="s">
        <v>121</v>
      </c>
      <c r="U41" t="s">
        <v>107</v>
      </c>
      <c r="V41" t="s">
        <v>108</v>
      </c>
      <c r="W41" t="s">
        <v>122</v>
      </c>
      <c r="X41" t="s">
        <v>109</v>
      </c>
      <c r="Y41" t="s">
        <v>110</v>
      </c>
      <c r="Z41">
        <v>76308</v>
      </c>
      <c r="AA41">
        <v>193</v>
      </c>
      <c r="AB41">
        <v>205</v>
      </c>
      <c r="AC41">
        <v>2926</v>
      </c>
      <c r="AD41">
        <v>2852</v>
      </c>
      <c r="AE41">
        <v>1</v>
      </c>
      <c r="AF41">
        <v>1458</v>
      </c>
      <c r="AG41">
        <v>596</v>
      </c>
      <c r="AH41">
        <v>20</v>
      </c>
      <c r="AI41">
        <v>20</v>
      </c>
      <c r="AJ41">
        <v>400</v>
      </c>
      <c r="AK41" t="s">
        <v>114</v>
      </c>
      <c r="AL41" t="s">
        <v>112</v>
      </c>
      <c r="AM41">
        <v>2.62</v>
      </c>
      <c r="AN41">
        <v>11363</v>
      </c>
      <c r="AO41">
        <v>1.87</v>
      </c>
      <c r="AP41">
        <v>0.01</v>
      </c>
      <c r="AQ41">
        <v>4.8771899999999997</v>
      </c>
      <c r="AR41">
        <v>-2477.3200000000002</v>
      </c>
      <c r="AS41">
        <v>-4.8771899999999997</v>
      </c>
      <c r="AT41">
        <v>4.8771899999999997</v>
      </c>
      <c r="AU41">
        <v>0.65</v>
      </c>
      <c r="AV41">
        <v>3.2779699999999998E-3</v>
      </c>
      <c r="AW41">
        <v>2.6864200000000001E-3</v>
      </c>
      <c r="AX41">
        <v>0.60653000000000001</v>
      </c>
      <c r="AY41">
        <v>0.48755999999999999</v>
      </c>
      <c r="AZ41">
        <v>56</v>
      </c>
      <c r="BA41">
        <v>21377</v>
      </c>
      <c r="BB41">
        <v>42</v>
      </c>
      <c r="BC41" s="1">
        <v>20711200</v>
      </c>
      <c r="BD41" s="1">
        <v>13141500</v>
      </c>
      <c r="BE41" s="1">
        <v>1416610</v>
      </c>
      <c r="BF41">
        <v>3541.53</v>
      </c>
      <c r="BG41">
        <v>11.26</v>
      </c>
      <c r="BH41">
        <v>1.65344</v>
      </c>
      <c r="BI41">
        <v>1.3875</v>
      </c>
      <c r="BJ41">
        <v>17625</v>
      </c>
      <c r="BK41">
        <v>14</v>
      </c>
      <c r="BL41">
        <v>4928</v>
      </c>
      <c r="BM41">
        <v>12826</v>
      </c>
      <c r="BN41">
        <v>996652</v>
      </c>
      <c r="BO41">
        <v>229620</v>
      </c>
      <c r="BP41">
        <v>5.2592299999999996</v>
      </c>
      <c r="BQ41">
        <v>5.2592299999999996</v>
      </c>
      <c r="BR41">
        <v>-2945.62</v>
      </c>
      <c r="BS41">
        <v>-5.2592299999999996</v>
      </c>
      <c r="BT41">
        <v>0</v>
      </c>
      <c r="BU41">
        <v>0</v>
      </c>
      <c r="BV41" s="1">
        <v>1808580</v>
      </c>
      <c r="BW41">
        <v>4521.4399999999996</v>
      </c>
      <c r="BX41">
        <v>0.32</v>
      </c>
      <c r="BY41">
        <v>0.32</v>
      </c>
      <c r="BZ41">
        <v>0.18595500000000001</v>
      </c>
      <c r="CA41">
        <v>0.17090900000000001</v>
      </c>
    </row>
    <row r="42" spans="1:79" x14ac:dyDescent="0.35">
      <c r="A42" t="s">
        <v>9</v>
      </c>
      <c r="B42" t="s">
        <v>25</v>
      </c>
      <c r="C42" t="s">
        <v>11</v>
      </c>
      <c r="D42">
        <v>35.93</v>
      </c>
      <c r="F42">
        <v>0.39</v>
      </c>
      <c r="G42">
        <v>39984</v>
      </c>
      <c r="H42">
        <v>8</v>
      </c>
      <c r="I42">
        <v>5.05</v>
      </c>
      <c r="J42">
        <v>-1</v>
      </c>
      <c r="K42">
        <v>-1</v>
      </c>
      <c r="L42">
        <v>41900</v>
      </c>
      <c r="M42">
        <v>-1</v>
      </c>
      <c r="N42">
        <v>-1</v>
      </c>
      <c r="O42">
        <v>253</v>
      </c>
      <c r="P42">
        <v>385</v>
      </c>
      <c r="Q42">
        <v>2</v>
      </c>
      <c r="R42">
        <v>1</v>
      </c>
      <c r="S42" t="s">
        <v>12</v>
      </c>
      <c r="T42" t="s">
        <v>121</v>
      </c>
      <c r="U42" t="s">
        <v>107</v>
      </c>
      <c r="V42" t="s">
        <v>108</v>
      </c>
      <c r="W42" t="s">
        <v>122</v>
      </c>
      <c r="X42" t="s">
        <v>109</v>
      </c>
      <c r="Y42" t="s">
        <v>110</v>
      </c>
      <c r="Z42">
        <v>117416</v>
      </c>
      <c r="AA42">
        <v>385</v>
      </c>
      <c r="AB42">
        <v>394</v>
      </c>
      <c r="AC42">
        <v>4649</v>
      </c>
      <c r="AD42">
        <v>4513</v>
      </c>
      <c r="AE42">
        <v>1</v>
      </c>
      <c r="AF42">
        <v>2409</v>
      </c>
      <c r="AG42">
        <v>1035</v>
      </c>
      <c r="AH42">
        <v>27</v>
      </c>
      <c r="AI42">
        <v>27</v>
      </c>
      <c r="AJ42">
        <v>729</v>
      </c>
      <c r="AK42" t="s">
        <v>115</v>
      </c>
      <c r="AL42" t="s">
        <v>112</v>
      </c>
      <c r="AM42">
        <v>6.69</v>
      </c>
      <c r="AN42">
        <v>30379</v>
      </c>
      <c r="AO42">
        <v>4.26</v>
      </c>
      <c r="AP42">
        <v>0.03</v>
      </c>
      <c r="AQ42">
        <v>8.1379599999999996</v>
      </c>
      <c r="AR42">
        <v>-9652.08</v>
      </c>
      <c r="AS42">
        <v>-8.1379599999999996</v>
      </c>
      <c r="AT42">
        <v>8.1379599999999996</v>
      </c>
      <c r="AU42">
        <v>1.44</v>
      </c>
      <c r="AV42">
        <v>6.7800200000000003E-3</v>
      </c>
      <c r="AW42">
        <v>5.9920399999999997E-3</v>
      </c>
      <c r="AX42">
        <v>1.3049599999999999</v>
      </c>
      <c r="AY42">
        <v>1.0262199999999999</v>
      </c>
      <c r="AZ42">
        <v>88</v>
      </c>
      <c r="BA42">
        <v>45660</v>
      </c>
      <c r="BB42">
        <v>42</v>
      </c>
      <c r="BC42" s="1">
        <v>39303800</v>
      </c>
      <c r="BD42" s="1">
        <v>15127200</v>
      </c>
      <c r="BE42" s="1">
        <v>4089470</v>
      </c>
      <c r="BF42">
        <v>5609.7</v>
      </c>
      <c r="BG42">
        <v>11.33</v>
      </c>
      <c r="BH42">
        <v>3.6776499999999999</v>
      </c>
      <c r="BI42">
        <v>3.13496</v>
      </c>
      <c r="BJ42">
        <v>42817</v>
      </c>
      <c r="BK42">
        <v>18</v>
      </c>
      <c r="BL42">
        <v>10128</v>
      </c>
      <c r="BM42">
        <v>34970</v>
      </c>
      <c r="BN42">
        <v>3224301</v>
      </c>
      <c r="BO42">
        <v>629152</v>
      </c>
      <c r="BP42">
        <v>8.7243399999999998</v>
      </c>
      <c r="BQ42">
        <v>8.7243399999999998</v>
      </c>
      <c r="BR42">
        <v>-10837.7</v>
      </c>
      <c r="BS42">
        <v>-8.7243399999999998</v>
      </c>
      <c r="BT42">
        <v>0</v>
      </c>
      <c r="BU42">
        <v>0</v>
      </c>
      <c r="BV42" s="1">
        <v>5127760</v>
      </c>
      <c r="BW42">
        <v>7033.96</v>
      </c>
      <c r="BX42">
        <v>1.0900000000000001</v>
      </c>
      <c r="BY42">
        <v>0.94</v>
      </c>
      <c r="BZ42">
        <v>0.43579099999999998</v>
      </c>
      <c r="CA42">
        <v>0.399057</v>
      </c>
    </row>
    <row r="43" spans="1:79" x14ac:dyDescent="0.35">
      <c r="A43" t="s">
        <v>9</v>
      </c>
      <c r="B43" t="s">
        <v>26</v>
      </c>
      <c r="C43" t="s">
        <v>11</v>
      </c>
      <c r="D43">
        <v>14.96</v>
      </c>
      <c r="F43">
        <v>0.28000000000000003</v>
      </c>
      <c r="G43">
        <v>31672</v>
      </c>
      <c r="H43">
        <v>3</v>
      </c>
      <c r="I43">
        <v>0.92</v>
      </c>
      <c r="J43">
        <v>-1</v>
      </c>
      <c r="K43">
        <v>-1</v>
      </c>
      <c r="L43">
        <v>40108</v>
      </c>
      <c r="M43">
        <v>-1</v>
      </c>
      <c r="N43">
        <v>-1</v>
      </c>
      <c r="O43">
        <v>111</v>
      </c>
      <c r="P43">
        <v>214</v>
      </c>
      <c r="Q43">
        <v>0</v>
      </c>
      <c r="R43">
        <v>8</v>
      </c>
      <c r="S43" t="s">
        <v>12</v>
      </c>
      <c r="T43" t="s">
        <v>121</v>
      </c>
      <c r="U43" t="s">
        <v>107</v>
      </c>
      <c r="V43" t="s">
        <v>108</v>
      </c>
      <c r="W43" t="s">
        <v>122</v>
      </c>
      <c r="X43" t="s">
        <v>109</v>
      </c>
      <c r="Y43" t="s">
        <v>110</v>
      </c>
      <c r="Z43">
        <v>73728</v>
      </c>
      <c r="AA43">
        <v>214</v>
      </c>
      <c r="AB43">
        <v>305</v>
      </c>
      <c r="AC43">
        <v>2963</v>
      </c>
      <c r="AD43">
        <v>2869</v>
      </c>
      <c r="AE43">
        <v>1</v>
      </c>
      <c r="AF43">
        <v>1440</v>
      </c>
      <c r="AG43">
        <v>638</v>
      </c>
      <c r="AH43">
        <v>19</v>
      </c>
      <c r="AI43">
        <v>19</v>
      </c>
      <c r="AJ43">
        <v>361</v>
      </c>
      <c r="AK43" t="s">
        <v>115</v>
      </c>
      <c r="AL43" t="s">
        <v>112</v>
      </c>
      <c r="AM43">
        <v>2.13</v>
      </c>
      <c r="AN43">
        <v>11058</v>
      </c>
      <c r="AO43">
        <v>1.21</v>
      </c>
      <c r="AP43">
        <v>0.01</v>
      </c>
      <c r="AQ43">
        <v>4.2880399999999996</v>
      </c>
      <c r="AR43">
        <v>-2547.9899999999998</v>
      </c>
      <c r="AS43">
        <v>-4.2880399999999996</v>
      </c>
      <c r="AT43">
        <v>4.2880399999999996</v>
      </c>
      <c r="AU43">
        <v>0.6</v>
      </c>
      <c r="AV43">
        <v>2.9987400000000002E-3</v>
      </c>
      <c r="AW43">
        <v>2.6095100000000002E-3</v>
      </c>
      <c r="AX43">
        <v>0.417128</v>
      </c>
      <c r="AY43">
        <v>0.35430899999999999</v>
      </c>
      <c r="AZ43">
        <v>58</v>
      </c>
      <c r="BA43">
        <v>23745</v>
      </c>
      <c r="BB43">
        <v>38</v>
      </c>
      <c r="BC43" s="1">
        <v>17270600</v>
      </c>
      <c r="BD43" s="1">
        <v>9150230</v>
      </c>
      <c r="BE43" s="1">
        <v>1327790</v>
      </c>
      <c r="BF43">
        <v>3678.09</v>
      </c>
      <c r="BG43">
        <v>6.25</v>
      </c>
      <c r="BH43">
        <v>1.35351</v>
      </c>
      <c r="BI43">
        <v>1.18398</v>
      </c>
      <c r="BJ43">
        <v>19546</v>
      </c>
      <c r="BK43">
        <v>16</v>
      </c>
      <c r="BL43">
        <v>5825</v>
      </c>
      <c r="BM43">
        <v>13540</v>
      </c>
      <c r="BN43">
        <v>3597927</v>
      </c>
      <c r="BO43">
        <v>808321</v>
      </c>
      <c r="BP43">
        <v>4.87643</v>
      </c>
      <c r="BQ43">
        <v>4.87643</v>
      </c>
      <c r="BR43">
        <v>-2976.1</v>
      </c>
      <c r="BS43">
        <v>-4.87643</v>
      </c>
      <c r="BT43">
        <v>0</v>
      </c>
      <c r="BU43">
        <v>0</v>
      </c>
      <c r="BV43" s="1">
        <v>1692630</v>
      </c>
      <c r="BW43">
        <v>4688.74</v>
      </c>
      <c r="BX43">
        <v>0.3</v>
      </c>
      <c r="BY43">
        <v>0.62</v>
      </c>
      <c r="BZ43">
        <v>0.17907500000000001</v>
      </c>
      <c r="CA43">
        <v>0.16624</v>
      </c>
    </row>
    <row r="44" spans="1:79" x14ac:dyDescent="0.35">
      <c r="A44" t="s">
        <v>9</v>
      </c>
      <c r="B44" t="s">
        <v>27</v>
      </c>
      <c r="C44" t="s">
        <v>11</v>
      </c>
      <c r="D44">
        <v>223.04</v>
      </c>
      <c r="F44">
        <v>0.81</v>
      </c>
      <c r="G44">
        <v>37884</v>
      </c>
      <c r="H44">
        <v>3</v>
      </c>
      <c r="I44">
        <v>210.96</v>
      </c>
      <c r="J44">
        <v>-1</v>
      </c>
      <c r="K44">
        <v>-1</v>
      </c>
      <c r="L44">
        <v>95068</v>
      </c>
      <c r="M44">
        <v>-1</v>
      </c>
      <c r="N44">
        <v>-1</v>
      </c>
      <c r="O44">
        <v>156</v>
      </c>
      <c r="P44">
        <v>38</v>
      </c>
      <c r="Q44">
        <v>0</v>
      </c>
      <c r="R44">
        <v>0</v>
      </c>
      <c r="S44" t="s">
        <v>12</v>
      </c>
      <c r="T44" t="s">
        <v>121</v>
      </c>
      <c r="U44" t="s">
        <v>107</v>
      </c>
      <c r="V44" t="s">
        <v>108</v>
      </c>
      <c r="W44" t="s">
        <v>122</v>
      </c>
      <c r="X44" t="s">
        <v>109</v>
      </c>
      <c r="Y44" t="s">
        <v>110</v>
      </c>
      <c r="Z44">
        <v>72128</v>
      </c>
      <c r="AA44">
        <v>38</v>
      </c>
      <c r="AB44">
        <v>36</v>
      </c>
      <c r="AC44">
        <v>2995</v>
      </c>
      <c r="AD44">
        <v>2744</v>
      </c>
      <c r="AE44">
        <v>1</v>
      </c>
      <c r="AF44">
        <v>1210</v>
      </c>
      <c r="AG44">
        <v>230</v>
      </c>
      <c r="AH44">
        <v>17</v>
      </c>
      <c r="AI44">
        <v>17</v>
      </c>
      <c r="AJ44">
        <v>289</v>
      </c>
      <c r="AK44" t="s">
        <v>111</v>
      </c>
      <c r="AL44" t="s">
        <v>112</v>
      </c>
      <c r="AM44">
        <v>1.77</v>
      </c>
      <c r="AN44">
        <v>11099</v>
      </c>
      <c r="AO44">
        <v>0.99</v>
      </c>
      <c r="AP44">
        <v>0.01</v>
      </c>
      <c r="AQ44">
        <v>8.6002399999999994</v>
      </c>
      <c r="AR44">
        <v>-2289.89</v>
      </c>
      <c r="AS44">
        <v>-8.6002399999999994</v>
      </c>
      <c r="AT44">
        <v>8.6002399999999994</v>
      </c>
      <c r="AU44">
        <v>0.44</v>
      </c>
      <c r="AV44">
        <v>2.39493E-3</v>
      </c>
      <c r="AW44">
        <v>1.9984600000000001E-3</v>
      </c>
      <c r="AX44">
        <v>0.36864400000000003</v>
      </c>
      <c r="AY44">
        <v>0.28321200000000002</v>
      </c>
      <c r="AZ44">
        <v>66</v>
      </c>
      <c r="BA44">
        <v>16854</v>
      </c>
      <c r="BB44">
        <v>22</v>
      </c>
      <c r="BC44" s="1">
        <v>13460500</v>
      </c>
      <c r="BD44" s="1">
        <v>8407460</v>
      </c>
      <c r="BE44" s="1">
        <v>1184000</v>
      </c>
      <c r="BF44">
        <v>4096.8900000000003</v>
      </c>
      <c r="BG44">
        <v>2.84</v>
      </c>
      <c r="BH44">
        <v>1.1052999999999999</v>
      </c>
      <c r="BI44">
        <v>0.89560700000000004</v>
      </c>
      <c r="BJ44">
        <v>15692</v>
      </c>
      <c r="BK44">
        <v>22</v>
      </c>
      <c r="BL44">
        <v>4746</v>
      </c>
      <c r="BM44">
        <v>12707</v>
      </c>
      <c r="BN44">
        <v>469422</v>
      </c>
      <c r="BO44">
        <v>81010</v>
      </c>
      <c r="BP44">
        <v>9.9924199999999992</v>
      </c>
      <c r="BQ44">
        <v>9.9924199999999992</v>
      </c>
      <c r="BR44">
        <v>-2671.82</v>
      </c>
      <c r="BS44">
        <v>-9.9924199999999992</v>
      </c>
      <c r="BT44">
        <v>0</v>
      </c>
      <c r="BU44">
        <v>0</v>
      </c>
      <c r="BV44" s="1">
        <v>1471690</v>
      </c>
      <c r="BW44">
        <v>5092.3599999999997</v>
      </c>
      <c r="BX44">
        <v>0.25</v>
      </c>
      <c r="BY44">
        <v>0.28000000000000003</v>
      </c>
      <c r="BZ44">
        <v>0.20861199999999999</v>
      </c>
      <c r="CA44">
        <v>0.186477</v>
      </c>
    </row>
    <row r="45" spans="1:79" x14ac:dyDescent="0.35">
      <c r="A45" t="s">
        <v>9</v>
      </c>
      <c r="B45" t="s">
        <v>28</v>
      </c>
      <c r="C45" t="s">
        <v>11</v>
      </c>
      <c r="D45">
        <v>8.51</v>
      </c>
      <c r="F45">
        <v>0.13</v>
      </c>
      <c r="G45">
        <v>20888</v>
      </c>
      <c r="H45">
        <v>15</v>
      </c>
      <c r="I45">
        <v>0.65</v>
      </c>
      <c r="J45">
        <v>-1</v>
      </c>
      <c r="K45">
        <v>-1</v>
      </c>
      <c r="L45">
        <v>35032</v>
      </c>
      <c r="M45">
        <v>-1</v>
      </c>
      <c r="N45">
        <v>-1</v>
      </c>
      <c r="O45">
        <v>65</v>
      </c>
      <c r="P45">
        <v>45</v>
      </c>
      <c r="Q45">
        <v>3</v>
      </c>
      <c r="R45">
        <v>1</v>
      </c>
      <c r="S45" t="s">
        <v>12</v>
      </c>
      <c r="T45" t="s">
        <v>121</v>
      </c>
      <c r="U45" t="s">
        <v>107</v>
      </c>
      <c r="V45" t="s">
        <v>108</v>
      </c>
      <c r="W45" t="s">
        <v>122</v>
      </c>
      <c r="X45" t="s">
        <v>109</v>
      </c>
      <c r="Y45" t="s">
        <v>110</v>
      </c>
      <c r="Z45">
        <v>54012</v>
      </c>
      <c r="AA45">
        <v>45</v>
      </c>
      <c r="AB45">
        <v>32</v>
      </c>
      <c r="AC45">
        <v>1275</v>
      </c>
      <c r="AD45">
        <v>1232</v>
      </c>
      <c r="AE45">
        <v>1</v>
      </c>
      <c r="AF45">
        <v>827</v>
      </c>
      <c r="AG45">
        <v>146</v>
      </c>
      <c r="AH45">
        <v>14</v>
      </c>
      <c r="AI45">
        <v>14</v>
      </c>
      <c r="AJ45">
        <v>196</v>
      </c>
      <c r="AK45" t="s">
        <v>114</v>
      </c>
      <c r="AL45" t="s">
        <v>112</v>
      </c>
      <c r="AM45">
        <v>2.09</v>
      </c>
      <c r="AN45">
        <v>6673</v>
      </c>
      <c r="AO45">
        <v>0.51</v>
      </c>
      <c r="AP45">
        <v>0</v>
      </c>
      <c r="AQ45">
        <v>10.0822</v>
      </c>
      <c r="AR45">
        <v>-6325.59</v>
      </c>
      <c r="AS45">
        <v>-10.0822</v>
      </c>
      <c r="AT45">
        <v>10.0822</v>
      </c>
      <c r="AU45">
        <v>0.28000000000000003</v>
      </c>
      <c r="AV45">
        <v>1.4330300000000001E-3</v>
      </c>
      <c r="AW45">
        <v>1.1721699999999999E-3</v>
      </c>
      <c r="AX45">
        <v>0.219525</v>
      </c>
      <c r="AY45">
        <v>0.174794</v>
      </c>
      <c r="AZ45">
        <v>72</v>
      </c>
      <c r="BA45">
        <v>12424</v>
      </c>
      <c r="BB45">
        <v>18</v>
      </c>
      <c r="BC45" s="1">
        <v>9200550</v>
      </c>
      <c r="BD45" s="1">
        <v>5543110</v>
      </c>
      <c r="BE45">
        <v>844708</v>
      </c>
      <c r="BF45">
        <v>4309.7299999999996</v>
      </c>
      <c r="BG45">
        <v>2.9</v>
      </c>
      <c r="BH45">
        <v>0.62883199999999995</v>
      </c>
      <c r="BI45">
        <v>0.52622899999999995</v>
      </c>
      <c r="BJ45">
        <v>10987</v>
      </c>
      <c r="BK45">
        <v>13</v>
      </c>
      <c r="BL45">
        <v>3155</v>
      </c>
      <c r="BM45">
        <v>8576</v>
      </c>
      <c r="BN45">
        <v>1581981</v>
      </c>
      <c r="BO45">
        <v>414115</v>
      </c>
      <c r="BP45">
        <v>11.644299999999999</v>
      </c>
      <c r="BQ45">
        <v>11.644299999999999</v>
      </c>
      <c r="BR45">
        <v>-7336.6</v>
      </c>
      <c r="BS45">
        <v>-11.644299999999999</v>
      </c>
      <c r="BT45">
        <v>0</v>
      </c>
      <c r="BU45">
        <v>0</v>
      </c>
      <c r="BV45" s="1">
        <v>1058680</v>
      </c>
      <c r="BW45">
        <v>5401.43</v>
      </c>
      <c r="BX45">
        <v>0.17</v>
      </c>
      <c r="BY45">
        <v>0.28999999999999998</v>
      </c>
      <c r="BZ45">
        <v>9.4259999999999997E-2</v>
      </c>
      <c r="CA45">
        <v>8.6670999999999998E-2</v>
      </c>
    </row>
    <row r="46" spans="1:79" x14ac:dyDescent="0.35">
      <c r="A46" t="s">
        <v>9</v>
      </c>
      <c r="B46" t="s">
        <v>29</v>
      </c>
      <c r="C46" t="s">
        <v>11</v>
      </c>
      <c r="D46">
        <v>49.64</v>
      </c>
      <c r="F46">
        <v>1.62</v>
      </c>
      <c r="G46">
        <v>118412</v>
      </c>
      <c r="H46">
        <v>5</v>
      </c>
      <c r="I46">
        <v>8.17</v>
      </c>
      <c r="J46">
        <v>-1</v>
      </c>
      <c r="K46">
        <v>-1</v>
      </c>
      <c r="L46">
        <v>71392</v>
      </c>
      <c r="M46">
        <v>-1</v>
      </c>
      <c r="N46">
        <v>-1</v>
      </c>
      <c r="O46">
        <v>704</v>
      </c>
      <c r="P46">
        <v>157</v>
      </c>
      <c r="Q46">
        <v>0</v>
      </c>
      <c r="R46">
        <v>0</v>
      </c>
      <c r="S46" t="s">
        <v>12</v>
      </c>
      <c r="T46" t="s">
        <v>121</v>
      </c>
      <c r="U46" t="s">
        <v>107</v>
      </c>
      <c r="V46" t="s">
        <v>108</v>
      </c>
      <c r="W46" t="s">
        <v>122</v>
      </c>
      <c r="X46" t="s">
        <v>109</v>
      </c>
      <c r="Y46" t="s">
        <v>110</v>
      </c>
      <c r="Z46">
        <v>269116</v>
      </c>
      <c r="AA46">
        <v>157</v>
      </c>
      <c r="AB46">
        <v>197</v>
      </c>
      <c r="AC46">
        <v>23846</v>
      </c>
      <c r="AD46">
        <v>21799</v>
      </c>
      <c r="AE46">
        <v>1</v>
      </c>
      <c r="AF46">
        <v>6676</v>
      </c>
      <c r="AG46">
        <v>1058</v>
      </c>
      <c r="AH46">
        <v>33</v>
      </c>
      <c r="AI46">
        <v>33</v>
      </c>
      <c r="AJ46">
        <v>1089</v>
      </c>
      <c r="AK46" t="s">
        <v>111</v>
      </c>
      <c r="AL46" t="s">
        <v>112</v>
      </c>
      <c r="AM46">
        <v>7.11</v>
      </c>
      <c r="AN46">
        <v>39618</v>
      </c>
      <c r="AO46">
        <v>5.41</v>
      </c>
      <c r="AP46">
        <v>0.04</v>
      </c>
      <c r="AQ46">
        <v>2.9308000000000001</v>
      </c>
      <c r="AR46">
        <v>-13224.6</v>
      </c>
      <c r="AS46">
        <v>-2.9308000000000001</v>
      </c>
      <c r="AT46">
        <v>2.9308000000000001</v>
      </c>
      <c r="AU46">
        <v>2.2999999999999998</v>
      </c>
      <c r="AV46">
        <v>1.4001100000000001E-2</v>
      </c>
      <c r="AW46">
        <v>1.12286E-2</v>
      </c>
      <c r="AX46">
        <v>2.2970299999999999</v>
      </c>
      <c r="AY46">
        <v>1.6591800000000001</v>
      </c>
      <c r="AZ46">
        <v>50</v>
      </c>
      <c r="BA46">
        <v>62630</v>
      </c>
      <c r="BB46">
        <v>23</v>
      </c>
      <c r="BC46" s="1">
        <v>60475000</v>
      </c>
      <c r="BD46" s="1">
        <v>37941500</v>
      </c>
      <c r="BE46" s="1">
        <v>3662630</v>
      </c>
      <c r="BF46">
        <v>3363.29</v>
      </c>
      <c r="BG46">
        <v>11.34</v>
      </c>
      <c r="BH46">
        <v>6.4752400000000003</v>
      </c>
      <c r="BI46">
        <v>5.0744300000000004</v>
      </c>
      <c r="BJ46">
        <v>55668</v>
      </c>
      <c r="BK46">
        <v>12</v>
      </c>
      <c r="BL46">
        <v>16379</v>
      </c>
      <c r="BM46">
        <v>25575</v>
      </c>
      <c r="BN46">
        <v>918337</v>
      </c>
      <c r="BO46">
        <v>183454</v>
      </c>
      <c r="BP46">
        <v>3.6949200000000002</v>
      </c>
      <c r="BQ46">
        <v>3.6949200000000002</v>
      </c>
      <c r="BR46">
        <v>-15705.8</v>
      </c>
      <c r="BS46">
        <v>-3.6949200000000002</v>
      </c>
      <c r="BT46">
        <v>0</v>
      </c>
      <c r="BU46">
        <v>0</v>
      </c>
      <c r="BV46" s="1">
        <v>4716570</v>
      </c>
      <c r="BW46">
        <v>4331.1000000000004</v>
      </c>
      <c r="BX46">
        <v>0.91</v>
      </c>
      <c r="BY46">
        <v>1</v>
      </c>
      <c r="BZ46">
        <v>1.0001500000000001</v>
      </c>
      <c r="CA46">
        <v>0.90837800000000002</v>
      </c>
    </row>
    <row r="47" spans="1:79" x14ac:dyDescent="0.35">
      <c r="A47" t="s">
        <v>9</v>
      </c>
      <c r="B47" t="s">
        <v>30</v>
      </c>
      <c r="C47" t="s">
        <v>11</v>
      </c>
      <c r="D47">
        <v>142.88</v>
      </c>
      <c r="F47">
        <v>1.27</v>
      </c>
      <c r="G47">
        <v>104632</v>
      </c>
      <c r="H47">
        <v>3</v>
      </c>
      <c r="I47">
        <v>36.03</v>
      </c>
      <c r="J47">
        <v>-1</v>
      </c>
      <c r="K47">
        <v>-1</v>
      </c>
      <c r="L47">
        <v>84600</v>
      </c>
      <c r="M47">
        <v>-1</v>
      </c>
      <c r="N47">
        <v>-1</v>
      </c>
      <c r="O47">
        <v>675</v>
      </c>
      <c r="P47">
        <v>115</v>
      </c>
      <c r="Q47">
        <v>0</v>
      </c>
      <c r="R47">
        <v>40</v>
      </c>
      <c r="S47" t="s">
        <v>12</v>
      </c>
      <c r="T47" t="s">
        <v>121</v>
      </c>
      <c r="U47" t="s">
        <v>107</v>
      </c>
      <c r="V47" t="s">
        <v>108</v>
      </c>
      <c r="W47" t="s">
        <v>122</v>
      </c>
      <c r="X47" t="s">
        <v>109</v>
      </c>
      <c r="Y47" t="s">
        <v>110</v>
      </c>
      <c r="Z47">
        <v>297604</v>
      </c>
      <c r="AA47">
        <v>115</v>
      </c>
      <c r="AB47">
        <v>145</v>
      </c>
      <c r="AC47">
        <v>23133</v>
      </c>
      <c r="AD47">
        <v>19546</v>
      </c>
      <c r="AE47">
        <v>1</v>
      </c>
      <c r="AF47">
        <v>9716</v>
      </c>
      <c r="AG47">
        <v>975</v>
      </c>
      <c r="AH47">
        <v>40</v>
      </c>
      <c r="AI47">
        <v>40</v>
      </c>
      <c r="AJ47">
        <v>1600</v>
      </c>
      <c r="AK47" t="s">
        <v>113</v>
      </c>
      <c r="AL47" t="s">
        <v>112</v>
      </c>
      <c r="AM47">
        <v>7.44</v>
      </c>
      <c r="AN47">
        <v>81193</v>
      </c>
      <c r="AO47">
        <v>7.07</v>
      </c>
      <c r="AP47">
        <v>0.06</v>
      </c>
      <c r="AQ47">
        <v>4.8507400000000001</v>
      </c>
      <c r="AR47">
        <v>-22294.2</v>
      </c>
      <c r="AS47">
        <v>-4.8507400000000001</v>
      </c>
      <c r="AT47">
        <v>4.8507400000000001</v>
      </c>
      <c r="AU47">
        <v>3.71</v>
      </c>
      <c r="AV47">
        <v>1.7506799999999999E-2</v>
      </c>
      <c r="AW47">
        <v>1.2208399999999999E-2</v>
      </c>
      <c r="AX47">
        <v>2.6291699999999998</v>
      </c>
      <c r="AY47">
        <v>1.8723000000000001</v>
      </c>
      <c r="AZ47">
        <v>82</v>
      </c>
      <c r="BA47">
        <v>134682</v>
      </c>
      <c r="BB47">
        <v>37</v>
      </c>
      <c r="BC47" s="1">
        <v>91604600</v>
      </c>
      <c r="BD47" s="1">
        <v>52219100</v>
      </c>
      <c r="BE47" s="1">
        <v>8582950</v>
      </c>
      <c r="BF47">
        <v>5364.35</v>
      </c>
      <c r="BG47">
        <v>65.709999999999994</v>
      </c>
      <c r="BH47">
        <v>9.1390999999999991</v>
      </c>
      <c r="BI47">
        <v>7.11374</v>
      </c>
      <c r="BJ47">
        <v>119058</v>
      </c>
      <c r="BK47">
        <v>16</v>
      </c>
      <c r="BL47">
        <v>33969</v>
      </c>
      <c r="BM47">
        <v>51744</v>
      </c>
      <c r="BN47">
        <v>22437603</v>
      </c>
      <c r="BO47">
        <v>4613086</v>
      </c>
      <c r="BP47">
        <v>5.2940899999999997</v>
      </c>
      <c r="BQ47">
        <v>5.2940899999999997</v>
      </c>
      <c r="BR47">
        <v>-25657.1</v>
      </c>
      <c r="BS47">
        <v>-5.2940899999999997</v>
      </c>
      <c r="BT47">
        <v>0</v>
      </c>
      <c r="BU47">
        <v>0</v>
      </c>
      <c r="BV47" s="1">
        <v>10770200</v>
      </c>
      <c r="BW47">
        <v>6731.38</v>
      </c>
      <c r="BX47">
        <v>2.4700000000000002</v>
      </c>
      <c r="BY47">
        <v>4.37</v>
      </c>
      <c r="BZ47">
        <v>1.1586099999999999</v>
      </c>
      <c r="CA47">
        <v>1.03118</v>
      </c>
    </row>
    <row r="48" spans="1:79" x14ac:dyDescent="0.35">
      <c r="A48" t="s">
        <v>9</v>
      </c>
      <c r="B48" t="s">
        <v>31</v>
      </c>
      <c r="C48" t="s">
        <v>11</v>
      </c>
      <c r="D48">
        <v>839.5</v>
      </c>
      <c r="F48">
        <v>1.72</v>
      </c>
      <c r="G48">
        <v>148676</v>
      </c>
      <c r="H48">
        <v>3</v>
      </c>
      <c r="I48">
        <v>7.28</v>
      </c>
      <c r="J48">
        <v>-1</v>
      </c>
      <c r="K48">
        <v>-1</v>
      </c>
      <c r="L48">
        <v>202036</v>
      </c>
      <c r="M48">
        <v>-1</v>
      </c>
      <c r="N48">
        <v>-1</v>
      </c>
      <c r="O48">
        <v>1653</v>
      </c>
      <c r="P48">
        <v>149</v>
      </c>
      <c r="Q48">
        <v>0</v>
      </c>
      <c r="R48">
        <v>324</v>
      </c>
      <c r="S48" t="s">
        <v>12</v>
      </c>
      <c r="T48" t="s">
        <v>121</v>
      </c>
      <c r="U48" t="s">
        <v>107</v>
      </c>
      <c r="V48" t="s">
        <v>108</v>
      </c>
      <c r="W48" t="s">
        <v>122</v>
      </c>
      <c r="X48" t="s">
        <v>109</v>
      </c>
      <c r="Y48" t="s">
        <v>110</v>
      </c>
      <c r="Z48">
        <v>1587264</v>
      </c>
      <c r="AA48">
        <v>149</v>
      </c>
      <c r="AB48">
        <v>182</v>
      </c>
      <c r="AC48">
        <v>65737</v>
      </c>
      <c r="AD48">
        <v>42630</v>
      </c>
      <c r="AE48">
        <v>1</v>
      </c>
      <c r="AF48">
        <v>35961</v>
      </c>
      <c r="AG48">
        <v>2308</v>
      </c>
      <c r="AH48">
        <v>104</v>
      </c>
      <c r="AI48">
        <v>104</v>
      </c>
      <c r="AJ48">
        <v>10816</v>
      </c>
      <c r="AK48" t="s">
        <v>113</v>
      </c>
      <c r="AL48" t="s">
        <v>112</v>
      </c>
      <c r="AM48">
        <v>24.02</v>
      </c>
      <c r="AN48">
        <v>329951</v>
      </c>
      <c r="AO48">
        <v>38.979999999999997</v>
      </c>
      <c r="AP48">
        <v>0.25</v>
      </c>
      <c r="AQ48">
        <v>14.549799999999999</v>
      </c>
      <c r="AR48">
        <v>-61941.599999999999</v>
      </c>
      <c r="AS48">
        <v>-14.549799999999999</v>
      </c>
      <c r="AT48">
        <v>14.549799999999999</v>
      </c>
      <c r="AU48">
        <v>92.26</v>
      </c>
      <c r="AV48">
        <v>6.03454E-2</v>
      </c>
      <c r="AW48">
        <v>5.2651000000000003E-2</v>
      </c>
      <c r="AX48">
        <v>10.4945</v>
      </c>
      <c r="AY48">
        <v>8.2884499999999992</v>
      </c>
      <c r="AZ48">
        <v>80</v>
      </c>
      <c r="BA48">
        <v>453123</v>
      </c>
      <c r="BB48">
        <v>49</v>
      </c>
      <c r="BC48" s="1">
        <v>667561000</v>
      </c>
      <c r="BD48" s="1">
        <v>217385000</v>
      </c>
      <c r="BE48" s="1">
        <v>59486900</v>
      </c>
      <c r="BF48">
        <v>5499.9</v>
      </c>
      <c r="BG48">
        <v>579.58000000000004</v>
      </c>
      <c r="BH48">
        <v>42.493200000000002</v>
      </c>
      <c r="BI48">
        <v>35.162399999999998</v>
      </c>
      <c r="BJ48">
        <v>431667</v>
      </c>
      <c r="BK48">
        <v>19</v>
      </c>
      <c r="BL48">
        <v>116030</v>
      </c>
      <c r="BM48">
        <v>135785</v>
      </c>
      <c r="BN48">
        <v>30345597</v>
      </c>
      <c r="BO48">
        <v>6109739</v>
      </c>
      <c r="BP48">
        <v>15.945399999999999</v>
      </c>
      <c r="BQ48">
        <v>15.945399999999999</v>
      </c>
      <c r="BR48">
        <v>-72300.2</v>
      </c>
      <c r="BS48">
        <v>-15.945399999999999</v>
      </c>
      <c r="BT48">
        <v>0</v>
      </c>
      <c r="BU48">
        <v>0</v>
      </c>
      <c r="BV48" s="1">
        <v>74972600</v>
      </c>
      <c r="BW48">
        <v>6931.63</v>
      </c>
      <c r="BX48">
        <v>25.29</v>
      </c>
      <c r="BY48">
        <v>9.1999999999999993</v>
      </c>
      <c r="BZ48">
        <v>4.1823300000000003</v>
      </c>
      <c r="CA48">
        <v>3.6848999999999998</v>
      </c>
    </row>
    <row r="49" spans="1:79" x14ac:dyDescent="0.35">
      <c r="A49" t="s">
        <v>9</v>
      </c>
      <c r="B49" t="s">
        <v>32</v>
      </c>
      <c r="C49" t="s">
        <v>11</v>
      </c>
      <c r="D49">
        <v>2.09</v>
      </c>
      <c r="F49">
        <v>0.04</v>
      </c>
      <c r="G49">
        <v>9852</v>
      </c>
      <c r="H49">
        <v>5</v>
      </c>
      <c r="I49">
        <v>0.18</v>
      </c>
      <c r="J49">
        <v>-1</v>
      </c>
      <c r="K49">
        <v>-1</v>
      </c>
      <c r="L49">
        <v>32788</v>
      </c>
      <c r="M49">
        <v>-1</v>
      </c>
      <c r="N49">
        <v>-1</v>
      </c>
      <c r="O49">
        <v>14</v>
      </c>
      <c r="P49">
        <v>11</v>
      </c>
      <c r="Q49">
        <v>0</v>
      </c>
      <c r="R49">
        <v>0</v>
      </c>
      <c r="S49" t="s">
        <v>12</v>
      </c>
      <c r="T49" t="s">
        <v>121</v>
      </c>
      <c r="U49" t="s">
        <v>107</v>
      </c>
      <c r="V49" t="s">
        <v>108</v>
      </c>
      <c r="W49" t="s">
        <v>122</v>
      </c>
      <c r="X49" t="s">
        <v>109</v>
      </c>
      <c r="Y49" t="s">
        <v>110</v>
      </c>
      <c r="Z49">
        <v>31528</v>
      </c>
      <c r="AA49">
        <v>11</v>
      </c>
      <c r="AB49">
        <v>30</v>
      </c>
      <c r="AC49">
        <v>313</v>
      </c>
      <c r="AD49">
        <v>321</v>
      </c>
      <c r="AE49">
        <v>2</v>
      </c>
      <c r="AF49">
        <v>118</v>
      </c>
      <c r="AG49">
        <v>55</v>
      </c>
      <c r="AH49">
        <v>7</v>
      </c>
      <c r="AI49">
        <v>7</v>
      </c>
      <c r="AJ49">
        <v>49</v>
      </c>
      <c r="AK49" t="s">
        <v>111</v>
      </c>
      <c r="AL49" t="s">
        <v>112</v>
      </c>
      <c r="AM49">
        <v>0.22</v>
      </c>
      <c r="AN49">
        <v>380</v>
      </c>
      <c r="AO49">
        <v>0.1</v>
      </c>
      <c r="AP49">
        <v>0</v>
      </c>
      <c r="AQ49">
        <v>2.2756799999999999</v>
      </c>
      <c r="AR49">
        <v>-154.49799999999999</v>
      </c>
      <c r="AS49">
        <v>-2.2756799999999999</v>
      </c>
      <c r="AT49">
        <v>2.0447700000000002</v>
      </c>
      <c r="AU49">
        <v>0.04</v>
      </c>
      <c r="AV49">
        <v>3.9374700000000001E-4</v>
      </c>
      <c r="AW49">
        <v>3.19327E-4</v>
      </c>
      <c r="AX49">
        <v>5.6574899999999997E-2</v>
      </c>
      <c r="AY49">
        <v>4.5082700000000003E-2</v>
      </c>
      <c r="AZ49">
        <v>30</v>
      </c>
      <c r="BA49">
        <v>1183</v>
      </c>
      <c r="BB49">
        <v>37</v>
      </c>
      <c r="BC49" s="1">
        <v>1077880</v>
      </c>
      <c r="BD49">
        <v>754516</v>
      </c>
      <c r="BE49">
        <v>77114.5</v>
      </c>
      <c r="BF49">
        <v>1573.76</v>
      </c>
      <c r="BG49">
        <v>0.24</v>
      </c>
      <c r="BH49">
        <v>0.12346699999999999</v>
      </c>
      <c r="BI49">
        <v>0.100665</v>
      </c>
      <c r="BJ49">
        <v>771</v>
      </c>
      <c r="BK49">
        <v>16</v>
      </c>
      <c r="BL49">
        <v>577</v>
      </c>
      <c r="BM49">
        <v>1036</v>
      </c>
      <c r="BN49">
        <v>37069</v>
      </c>
      <c r="BO49">
        <v>12535</v>
      </c>
      <c r="BP49">
        <v>2.63781</v>
      </c>
      <c r="BQ49">
        <v>2.28939</v>
      </c>
      <c r="BR49">
        <v>-181.68899999999999</v>
      </c>
      <c r="BS49">
        <v>-2.63781</v>
      </c>
      <c r="BT49">
        <v>0</v>
      </c>
      <c r="BU49">
        <v>0</v>
      </c>
      <c r="BV49">
        <v>95414.1</v>
      </c>
      <c r="BW49">
        <v>1947.23</v>
      </c>
      <c r="BX49">
        <v>0.01</v>
      </c>
      <c r="BY49">
        <v>0.03</v>
      </c>
      <c r="BZ49">
        <v>1.8454999999999999E-2</v>
      </c>
      <c r="CA49">
        <v>1.6498499999999999E-2</v>
      </c>
    </row>
  </sheetData>
  <mergeCells count="2">
    <mergeCell ref="A1:K1"/>
    <mergeCell ref="A27:K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FB64D-007F-4284-B02D-2357251BDBE5}">
  <dimension ref="A1:R24"/>
  <sheetViews>
    <sheetView tabSelected="1" workbookViewId="0">
      <selection activeCell="J29" sqref="J29"/>
    </sheetView>
  </sheetViews>
  <sheetFormatPr defaultRowHeight="14.5" x14ac:dyDescent="0.35"/>
  <cols>
    <col min="3" max="3" width="10.36328125" bestFit="1" customWidth="1"/>
    <col min="4" max="4" width="17.1796875" bestFit="1" customWidth="1"/>
    <col min="5" max="5" width="13.6328125" bestFit="1" customWidth="1"/>
    <col min="10" max="10" width="11.81640625" customWidth="1"/>
    <col min="11" max="11" width="17.36328125" customWidth="1"/>
    <col min="12" max="12" width="13.6328125" bestFit="1" customWidth="1"/>
    <col min="17" max="17" width="11.81640625" bestFit="1" customWidth="1"/>
    <col min="18" max="18" width="17.7265625" customWidth="1"/>
  </cols>
  <sheetData>
    <row r="1" spans="1:18" x14ac:dyDescent="0.35">
      <c r="A1" s="2" t="s">
        <v>123</v>
      </c>
      <c r="B1" s="2"/>
      <c r="C1" s="2"/>
      <c r="D1" s="2"/>
      <c r="H1" s="2" t="s">
        <v>117</v>
      </c>
      <c r="I1" s="2"/>
      <c r="J1" s="2"/>
      <c r="K1" s="2"/>
      <c r="O1" s="2" t="s">
        <v>125</v>
      </c>
      <c r="P1" s="3"/>
      <c r="Q1" s="3"/>
      <c r="R1" s="3"/>
    </row>
    <row r="2" spans="1:18" x14ac:dyDescent="0.35">
      <c r="A2" t="s">
        <v>0</v>
      </c>
      <c r="B2" t="s">
        <v>1</v>
      </c>
      <c r="C2" t="s">
        <v>69</v>
      </c>
      <c r="H2" t="s">
        <v>0</v>
      </c>
      <c r="I2" t="s">
        <v>1</v>
      </c>
      <c r="J2" t="s">
        <v>69</v>
      </c>
      <c r="O2" t="s">
        <v>0</v>
      </c>
      <c r="P2" t="s">
        <v>1</v>
      </c>
      <c r="Q2" t="s">
        <v>69</v>
      </c>
    </row>
    <row r="3" spans="1:18" x14ac:dyDescent="0.35">
      <c r="A3" t="s">
        <v>9</v>
      </c>
      <c r="B3" t="s">
        <v>10</v>
      </c>
      <c r="C3">
        <v>13.58</v>
      </c>
      <c r="H3" t="s">
        <v>9</v>
      </c>
      <c r="I3" t="s">
        <v>10</v>
      </c>
      <c r="J3">
        <v>13.41</v>
      </c>
      <c r="O3" t="s">
        <v>9</v>
      </c>
      <c r="P3" t="s">
        <v>10</v>
      </c>
      <c r="Q3">
        <f>C3/J3</f>
        <v>1.0126771066368381</v>
      </c>
    </row>
    <row r="4" spans="1:18" x14ac:dyDescent="0.35">
      <c r="A4" t="s">
        <v>9</v>
      </c>
      <c r="B4" t="s">
        <v>13</v>
      </c>
      <c r="C4">
        <v>53.63</v>
      </c>
      <c r="H4" t="s">
        <v>9</v>
      </c>
      <c r="I4" t="s">
        <v>13</v>
      </c>
      <c r="J4">
        <v>50.7</v>
      </c>
      <c r="O4" t="s">
        <v>9</v>
      </c>
      <c r="P4" t="s">
        <v>13</v>
      </c>
      <c r="Q4">
        <f t="shared" ref="Q4:Q23" si="0">C4/J4</f>
        <v>1.0577909270216963</v>
      </c>
    </row>
    <row r="5" spans="1:18" x14ac:dyDescent="0.35">
      <c r="A5" t="s">
        <v>9</v>
      </c>
      <c r="B5" t="s">
        <v>14</v>
      </c>
      <c r="C5">
        <v>5.69</v>
      </c>
      <c r="H5" t="s">
        <v>9</v>
      </c>
      <c r="I5" t="s">
        <v>14</v>
      </c>
      <c r="J5">
        <v>5.15</v>
      </c>
      <c r="O5" t="s">
        <v>9</v>
      </c>
      <c r="P5" t="s">
        <v>14</v>
      </c>
      <c r="Q5">
        <f t="shared" si="0"/>
        <v>1.1048543689320389</v>
      </c>
    </row>
    <row r="6" spans="1:18" x14ac:dyDescent="0.35">
      <c r="A6" t="s">
        <v>9</v>
      </c>
      <c r="B6" t="s">
        <v>15</v>
      </c>
      <c r="C6">
        <v>0.68</v>
      </c>
      <c r="H6" t="s">
        <v>9</v>
      </c>
      <c r="I6" t="s">
        <v>15</v>
      </c>
      <c r="J6">
        <v>0.55000000000000004</v>
      </c>
      <c r="O6" t="s">
        <v>9</v>
      </c>
      <c r="P6" t="s">
        <v>15</v>
      </c>
      <c r="Q6">
        <f t="shared" si="0"/>
        <v>1.2363636363636363</v>
      </c>
    </row>
    <row r="7" spans="1:18" x14ac:dyDescent="0.35">
      <c r="A7" t="s">
        <v>9</v>
      </c>
      <c r="B7" t="s">
        <v>16</v>
      </c>
      <c r="C7">
        <v>0.24</v>
      </c>
      <c r="H7" t="s">
        <v>9</v>
      </c>
      <c r="I7" t="s">
        <v>16</v>
      </c>
      <c r="J7">
        <v>0.24</v>
      </c>
      <c r="O7" t="s">
        <v>9</v>
      </c>
      <c r="P7" t="s">
        <v>16</v>
      </c>
      <c r="Q7">
        <f t="shared" si="0"/>
        <v>1</v>
      </c>
    </row>
    <row r="8" spans="1:18" x14ac:dyDescent="0.35">
      <c r="A8" t="s">
        <v>9</v>
      </c>
      <c r="B8" t="s">
        <v>17</v>
      </c>
      <c r="C8">
        <v>0.47</v>
      </c>
      <c r="H8" t="s">
        <v>9</v>
      </c>
      <c r="I8" t="s">
        <v>17</v>
      </c>
      <c r="J8">
        <v>0.46</v>
      </c>
      <c r="O8" t="s">
        <v>9</v>
      </c>
      <c r="P8" t="s">
        <v>17</v>
      </c>
      <c r="Q8">
        <f t="shared" si="0"/>
        <v>1.0217391304347825</v>
      </c>
    </row>
    <row r="9" spans="1:18" x14ac:dyDescent="0.35">
      <c r="A9" t="s">
        <v>9</v>
      </c>
      <c r="B9" t="s">
        <v>18</v>
      </c>
      <c r="C9">
        <v>0.35</v>
      </c>
      <c r="H9" t="s">
        <v>9</v>
      </c>
      <c r="I9" t="s">
        <v>18</v>
      </c>
      <c r="J9">
        <v>0.35</v>
      </c>
      <c r="O9" t="s">
        <v>9</v>
      </c>
      <c r="P9" t="s">
        <v>18</v>
      </c>
      <c r="Q9">
        <f t="shared" si="0"/>
        <v>1</v>
      </c>
    </row>
    <row r="10" spans="1:18" x14ac:dyDescent="0.35">
      <c r="A10" t="s">
        <v>9</v>
      </c>
      <c r="B10" t="s">
        <v>19</v>
      </c>
      <c r="C10">
        <v>45.43</v>
      </c>
      <c r="H10" t="s">
        <v>9</v>
      </c>
      <c r="I10" t="s">
        <v>19</v>
      </c>
      <c r="J10">
        <v>46.78</v>
      </c>
      <c r="O10" t="s">
        <v>9</v>
      </c>
      <c r="P10" t="s">
        <v>19</v>
      </c>
      <c r="Q10">
        <f t="shared" si="0"/>
        <v>0.97114151346729372</v>
      </c>
    </row>
    <row r="11" spans="1:18" x14ac:dyDescent="0.35">
      <c r="A11" t="s">
        <v>9</v>
      </c>
      <c r="B11" t="s">
        <v>20</v>
      </c>
      <c r="C11">
        <v>278.93</v>
      </c>
      <c r="H11" t="s">
        <v>9</v>
      </c>
      <c r="I11" t="s">
        <v>20</v>
      </c>
      <c r="J11">
        <v>349.84</v>
      </c>
      <c r="O11" t="s">
        <v>9</v>
      </c>
      <c r="P11" t="s">
        <v>20</v>
      </c>
      <c r="Q11">
        <f t="shared" si="0"/>
        <v>0.79730734049851371</v>
      </c>
    </row>
    <row r="12" spans="1:18" x14ac:dyDescent="0.35">
      <c r="A12" t="s">
        <v>9</v>
      </c>
      <c r="B12" t="s">
        <v>21</v>
      </c>
      <c r="C12">
        <v>426.01</v>
      </c>
      <c r="H12" t="s">
        <v>9</v>
      </c>
      <c r="I12" t="s">
        <v>21</v>
      </c>
      <c r="J12">
        <v>451.11</v>
      </c>
      <c r="O12" t="s">
        <v>9</v>
      </c>
      <c r="P12" t="s">
        <v>21</v>
      </c>
      <c r="Q12">
        <f t="shared" si="0"/>
        <v>0.94435946886568678</v>
      </c>
    </row>
    <row r="13" spans="1:18" x14ac:dyDescent="0.35">
      <c r="A13" t="s">
        <v>9</v>
      </c>
      <c r="B13" t="s">
        <v>22</v>
      </c>
      <c r="C13">
        <v>4.47</v>
      </c>
      <c r="H13" t="s">
        <v>9</v>
      </c>
      <c r="I13" t="s">
        <v>22</v>
      </c>
      <c r="J13">
        <v>4.38</v>
      </c>
      <c r="O13" t="s">
        <v>9</v>
      </c>
      <c r="P13" t="s">
        <v>22</v>
      </c>
      <c r="Q13">
        <f t="shared" si="0"/>
        <v>1.0205479452054793</v>
      </c>
    </row>
    <row r="14" spans="1:18" x14ac:dyDescent="0.35">
      <c r="A14" t="s">
        <v>9</v>
      </c>
      <c r="B14" t="s">
        <v>23</v>
      </c>
      <c r="C14">
        <v>0.77</v>
      </c>
      <c r="H14" t="s">
        <v>9</v>
      </c>
      <c r="I14" t="s">
        <v>23</v>
      </c>
      <c r="J14">
        <v>0.78</v>
      </c>
      <c r="O14" t="s">
        <v>9</v>
      </c>
      <c r="P14" t="s">
        <v>23</v>
      </c>
      <c r="Q14">
        <f t="shared" si="0"/>
        <v>0.98717948717948711</v>
      </c>
    </row>
    <row r="15" spans="1:18" x14ac:dyDescent="0.35">
      <c r="A15" t="s">
        <v>9</v>
      </c>
      <c r="B15" t="s">
        <v>24</v>
      </c>
      <c r="C15">
        <v>1.88</v>
      </c>
      <c r="H15" t="s">
        <v>9</v>
      </c>
      <c r="I15" t="s">
        <v>24</v>
      </c>
      <c r="J15">
        <v>1.87</v>
      </c>
      <c r="O15" t="s">
        <v>9</v>
      </c>
      <c r="P15" t="s">
        <v>24</v>
      </c>
      <c r="Q15">
        <f t="shared" si="0"/>
        <v>1.0053475935828875</v>
      </c>
    </row>
    <row r="16" spans="1:18" x14ac:dyDescent="0.35">
      <c r="A16" t="s">
        <v>9</v>
      </c>
      <c r="B16" t="s">
        <v>25</v>
      </c>
      <c r="C16">
        <v>3.95</v>
      </c>
      <c r="H16" t="s">
        <v>9</v>
      </c>
      <c r="I16" t="s">
        <v>25</v>
      </c>
      <c r="J16">
        <v>4.26</v>
      </c>
      <c r="O16" t="s">
        <v>9</v>
      </c>
      <c r="P16" t="s">
        <v>25</v>
      </c>
      <c r="Q16">
        <f t="shared" si="0"/>
        <v>0.92723004694835687</v>
      </c>
    </row>
    <row r="17" spans="1:17" x14ac:dyDescent="0.35">
      <c r="A17" t="s">
        <v>9</v>
      </c>
      <c r="B17" t="s">
        <v>26</v>
      </c>
      <c r="C17">
        <v>1.18</v>
      </c>
      <c r="H17" t="s">
        <v>9</v>
      </c>
      <c r="I17" t="s">
        <v>26</v>
      </c>
      <c r="J17">
        <v>1.21</v>
      </c>
      <c r="O17" t="s">
        <v>9</v>
      </c>
      <c r="P17" t="s">
        <v>26</v>
      </c>
      <c r="Q17">
        <f t="shared" si="0"/>
        <v>0.97520661157024791</v>
      </c>
    </row>
    <row r="18" spans="1:17" x14ac:dyDescent="0.35">
      <c r="A18" t="s">
        <v>9</v>
      </c>
      <c r="B18" t="s">
        <v>27</v>
      </c>
      <c r="C18">
        <v>0.99</v>
      </c>
      <c r="H18" t="s">
        <v>9</v>
      </c>
      <c r="I18" t="s">
        <v>27</v>
      </c>
      <c r="J18">
        <v>0.99</v>
      </c>
      <c r="O18" t="s">
        <v>9</v>
      </c>
      <c r="P18" t="s">
        <v>27</v>
      </c>
      <c r="Q18">
        <f t="shared" si="0"/>
        <v>1</v>
      </c>
    </row>
    <row r="19" spans="1:17" x14ac:dyDescent="0.35">
      <c r="A19" t="s">
        <v>9</v>
      </c>
      <c r="B19" t="s">
        <v>28</v>
      </c>
      <c r="C19">
        <v>0.52</v>
      </c>
      <c r="H19" t="s">
        <v>9</v>
      </c>
      <c r="I19" t="s">
        <v>28</v>
      </c>
      <c r="J19">
        <v>0.51</v>
      </c>
      <c r="O19" t="s">
        <v>9</v>
      </c>
      <c r="P19" t="s">
        <v>28</v>
      </c>
      <c r="Q19">
        <f t="shared" si="0"/>
        <v>1.0196078431372548</v>
      </c>
    </row>
    <row r="20" spans="1:17" x14ac:dyDescent="0.35">
      <c r="A20" t="s">
        <v>9</v>
      </c>
      <c r="B20" t="s">
        <v>29</v>
      </c>
      <c r="C20">
        <v>5.68</v>
      </c>
      <c r="H20" t="s">
        <v>9</v>
      </c>
      <c r="I20" t="s">
        <v>29</v>
      </c>
      <c r="J20">
        <v>5.41</v>
      </c>
      <c r="O20" t="s">
        <v>9</v>
      </c>
      <c r="P20" t="s">
        <v>29</v>
      </c>
      <c r="Q20">
        <f t="shared" si="0"/>
        <v>1.0499075785582255</v>
      </c>
    </row>
    <row r="21" spans="1:17" x14ac:dyDescent="0.35">
      <c r="A21" t="s">
        <v>9</v>
      </c>
      <c r="B21" t="s">
        <v>30</v>
      </c>
      <c r="C21">
        <v>7.22</v>
      </c>
      <c r="H21" t="s">
        <v>9</v>
      </c>
      <c r="I21" t="s">
        <v>30</v>
      </c>
      <c r="J21">
        <v>7.07</v>
      </c>
      <c r="O21" t="s">
        <v>9</v>
      </c>
      <c r="P21" t="s">
        <v>30</v>
      </c>
      <c r="Q21">
        <f t="shared" si="0"/>
        <v>1.0212164073550212</v>
      </c>
    </row>
    <row r="22" spans="1:17" x14ac:dyDescent="0.35">
      <c r="A22" t="s">
        <v>9</v>
      </c>
      <c r="B22" t="s">
        <v>31</v>
      </c>
      <c r="C22">
        <v>37.57</v>
      </c>
      <c r="H22" t="s">
        <v>9</v>
      </c>
      <c r="I22" t="s">
        <v>31</v>
      </c>
      <c r="J22">
        <v>38.979999999999997</v>
      </c>
      <c r="O22" t="s">
        <v>9</v>
      </c>
      <c r="P22" t="s">
        <v>31</v>
      </c>
      <c r="Q22">
        <f t="shared" si="0"/>
        <v>0.96382760389943567</v>
      </c>
    </row>
    <row r="23" spans="1:17" x14ac:dyDescent="0.35">
      <c r="A23" t="s">
        <v>9</v>
      </c>
      <c r="B23" t="s">
        <v>32</v>
      </c>
      <c r="C23">
        <v>0.09</v>
      </c>
      <c r="H23" t="s">
        <v>9</v>
      </c>
      <c r="I23" t="s">
        <v>32</v>
      </c>
      <c r="J23">
        <v>0.1</v>
      </c>
      <c r="O23" t="s">
        <v>9</v>
      </c>
      <c r="P23" t="s">
        <v>32</v>
      </c>
      <c r="Q23">
        <f t="shared" si="0"/>
        <v>0.89999999999999991</v>
      </c>
    </row>
    <row r="24" spans="1:17" x14ac:dyDescent="0.35">
      <c r="Q24">
        <f>GEOMEAN(Q3:Q23)</f>
        <v>0.99753396619718748</v>
      </c>
    </row>
  </sheetData>
  <mergeCells count="3">
    <mergeCell ref="A1:D1"/>
    <mergeCell ref="H1:K1"/>
    <mergeCell ref="O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QoR Results &amp; Comparison</vt:lpstr>
      <vt:lpstr>Parse Results</vt:lpstr>
      <vt:lpstr>Parse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12263</dc:creator>
  <cp:lastModifiedBy>12263</cp:lastModifiedBy>
  <dcterms:created xsi:type="dcterms:W3CDTF">2021-04-15T12:58:35Z</dcterms:created>
  <dcterms:modified xsi:type="dcterms:W3CDTF">2021-06-06T18:29:09Z</dcterms:modified>
</cp:coreProperties>
</file>