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12263\Documents\Thesis Research - Summer 2021\large_constraints_final\"/>
    </mc:Choice>
  </mc:AlternateContent>
  <xr:revisionPtr revIDLastSave="0" documentId="13_ncr:1_{08462EF2-C6E6-4E73-A9E1-14C19D8D2615}" xr6:coauthVersionLast="47" xr6:coauthVersionMax="47" xr10:uidLastSave="{00000000-0000-0000-0000-000000000000}"/>
  <bookViews>
    <workbookView xWindow="28680" yWindow="-120" windowWidth="29040" windowHeight="15840" activeTab="3" xr2:uid="{00000000-000D-0000-FFFF-FFFF00000000}"/>
  </bookViews>
  <sheets>
    <sheet name="armcore" sheetId="9" r:id="rId1"/>
    <sheet name="or1200" sheetId="7" r:id="rId2"/>
    <sheet name="s2" sheetId="5" r:id="rId3"/>
    <sheet name="Summary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2" l="1"/>
  <c r="N16" i="2"/>
  <c r="N17" i="2"/>
  <c r="N15" i="2"/>
  <c r="N6" i="2"/>
  <c r="N4" i="2"/>
  <c r="N5" i="2"/>
  <c r="N3" i="2"/>
</calcChain>
</file>

<file path=xl/sharedStrings.xml><?xml version="1.0" encoding="utf-8"?>
<sst xmlns="http://schemas.openxmlformats.org/spreadsheetml/2006/main" count="718" uniqueCount="102">
  <si>
    <t>common</t>
  </si>
  <si>
    <t>success</t>
  </si>
  <si>
    <t>release IPO VTR_ASSERT_LEVEL=2</t>
  </si>
  <si>
    <t>GNU 7.5.0 on Linux-4.15.0-60-generic x86_64</t>
  </si>
  <si>
    <t>betzgrp-wintermute.eecg.utoronto.ca</t>
  </si>
  <si>
    <t>/home/khalid88/Documents/vtr-verilog-to-routing/vtr_flow/tasks</t>
  </si>
  <si>
    <t>clb</t>
  </si>
  <si>
    <t>auto</t>
  </si>
  <si>
    <t>arch</t>
  </si>
  <si>
    <t>circuit</t>
  </si>
  <si>
    <t>script_params</t>
  </si>
  <si>
    <t>vpr_status</t>
  </si>
  <si>
    <t>total_wirelength</t>
  </si>
  <si>
    <t>total_runtime</t>
  </si>
  <si>
    <t>num_clb</t>
  </si>
  <si>
    <t>min_chan_width</t>
  </si>
  <si>
    <t>crit_path_delay</t>
  </si>
  <si>
    <t>No constraints QoR results</t>
  </si>
  <si>
    <t>Large constraints QoR results</t>
  </si>
  <si>
    <t>No constraints parse results</t>
  </si>
  <si>
    <t>vtr_flow_elapsed_time</t>
  </si>
  <si>
    <t>error</t>
  </si>
  <si>
    <t>odin_synth_time</t>
  </si>
  <si>
    <t>max_odin_mem</t>
  </si>
  <si>
    <t>abc_depth</t>
  </si>
  <si>
    <t>abc_synth_time</t>
  </si>
  <si>
    <t>abc_cec_time</t>
  </si>
  <si>
    <t>abc_sec_time</t>
  </si>
  <si>
    <t>max_abc_mem</t>
  </si>
  <si>
    <t>ace_time</t>
  </si>
  <si>
    <t>max_ace_mem</t>
  </si>
  <si>
    <t>num_io</t>
  </si>
  <si>
    <t>num_memories</t>
  </si>
  <si>
    <t>num_mult</t>
  </si>
  <si>
    <t>vpr_revision</t>
  </si>
  <si>
    <t>vpr_build_info</t>
  </si>
  <si>
    <t>vpr_compiler</t>
  </si>
  <si>
    <t>vpr_compiled</t>
  </si>
  <si>
    <t>hostname</t>
  </si>
  <si>
    <t>rundir</t>
  </si>
  <si>
    <t>max_vpr_mem</t>
  </si>
  <si>
    <t>num_primary_inputs</t>
  </si>
  <si>
    <t>num_primary_outputs</t>
  </si>
  <si>
    <t>num_pre_packed_nets</t>
  </si>
  <si>
    <t>num_pre_packed_blocks</t>
  </si>
  <si>
    <t>num_netlist_clocks</t>
  </si>
  <si>
    <t>num_post_packed_nets</t>
  </si>
  <si>
    <t>num_post_packed_blocks</t>
  </si>
  <si>
    <t>device_width</t>
  </si>
  <si>
    <t>device_height</t>
  </si>
  <si>
    <t>device_grid_tiles</t>
  </si>
  <si>
    <t>device_limiting_resources</t>
  </si>
  <si>
    <t>device_name</t>
  </si>
  <si>
    <t>pack_time</t>
  </si>
  <si>
    <t>placed_wirelength_est</t>
  </si>
  <si>
    <t>place_time</t>
  </si>
  <si>
    <t>place_quench_time</t>
  </si>
  <si>
    <t>placed_CPD_est</t>
  </si>
  <si>
    <t>placed_setup_TNS_est</t>
  </si>
  <si>
    <t>placed_setup_WNS_est</t>
  </si>
  <si>
    <t>placed_geomean_nonvirtual_intradomain_critical_path_delay_est</t>
  </si>
  <si>
    <t>place_delay_matrix_lookup_time</t>
  </si>
  <si>
    <t>place_quench_timing_analysis_time</t>
  </si>
  <si>
    <t>place_quench_sta_time</t>
  </si>
  <si>
    <t>place_total_timing_analysis_time</t>
  </si>
  <si>
    <t>place_total_sta_time</t>
  </si>
  <si>
    <t>routed_wirelength</t>
  </si>
  <si>
    <t>min_chan_width_route_success_iteration</t>
  </si>
  <si>
    <t>logic_block_area_total</t>
  </si>
  <si>
    <t>logic_block_area_used</t>
  </si>
  <si>
    <t>min_chan_width_routing_area_total</t>
  </si>
  <si>
    <t>min_chan_width_routing_area_per_tile</t>
  </si>
  <si>
    <t>min_chan_width_route_time</t>
  </si>
  <si>
    <t>min_chan_width_total_timing_analysis_time</t>
  </si>
  <si>
    <t>min_chan_width_total_sta_time</t>
  </si>
  <si>
    <t>crit_path_routed_wirelength</t>
  </si>
  <si>
    <t>crit_path_route_success_iteration</t>
  </si>
  <si>
    <t>crit_path_total_nets_routed</t>
  </si>
  <si>
    <t>crit_path_total_connections_routed</t>
  </si>
  <si>
    <t>crit_path_total_heap_pushes</t>
  </si>
  <si>
    <t>crit_path_total_heap_pops</t>
  </si>
  <si>
    <t>critical_path_delay</t>
  </si>
  <si>
    <t>geomean_nonvirtual_intradomain_critical_path_delay</t>
  </si>
  <si>
    <t>setup_TNS</t>
  </si>
  <si>
    <t>setup_WNS</t>
  </si>
  <si>
    <t>hold_TNS</t>
  </si>
  <si>
    <t>hold_WNS</t>
  </si>
  <si>
    <t>crit_path_routing_area_total</t>
  </si>
  <si>
    <t>crit_path_routing_area_per_tile</t>
  </si>
  <si>
    <t>router_lookahead_computation_time</t>
  </si>
  <si>
    <t>crit_path_route_time</t>
  </si>
  <si>
    <t>crit_path_total_timing_analysis_time</t>
  </si>
  <si>
    <t>crit_path_total_sta_time</t>
  </si>
  <si>
    <t>Large constraints parse results</t>
  </si>
  <si>
    <t>k6_frac_N10_40nm.xml</t>
  </si>
  <si>
    <t>stereovision2.v</t>
  </si>
  <si>
    <t>k6_frac_N10_frac_chain_mem32K_40nm.xml</t>
  </si>
  <si>
    <t>or1200.v</t>
  </si>
  <si>
    <t>io</t>
  </si>
  <si>
    <t>arm_core.v</t>
  </si>
  <si>
    <t>v8.0.0-3672-g47d062258-dirty</t>
  </si>
  <si>
    <t>2021-05-31T14:16:44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</si>
</sst>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1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049B7-5AEC-480E-A792-89292D1E79C9}">
  <dimension ref="A1:CA20"/>
  <sheetViews>
    <sheetView topLeftCell="AG1" workbookViewId="0">
      <selection activeCell="P33" sqref="P33"/>
    </sheetView>
  </sheetViews>
  <sheetFormatPr defaultRowHeight="14.5" x14ac:dyDescent="0.35"/>
  <cols>
    <col min="1" max="1" width="11.7265625" customWidth="1"/>
    <col min="3" max="3" width="12.81640625" bestFit="1" customWidth="1"/>
    <col min="4" max="4" width="21" bestFit="1" customWidth="1"/>
    <col min="5" max="5" width="15.26953125" bestFit="1" customWidth="1"/>
    <col min="6" max="6" width="12.81640625" bestFit="1" customWidth="1"/>
    <col min="8" max="8" width="15.08984375" bestFit="1" customWidth="1"/>
    <col min="9" max="9" width="14.1796875" bestFit="1" customWidth="1"/>
    <col min="26" max="26" width="15" customWidth="1"/>
    <col min="30" max="30" width="22.1796875" bestFit="1" customWidth="1"/>
    <col min="32" max="32" width="26.36328125" customWidth="1"/>
    <col min="33" max="33" width="23.453125" customWidth="1"/>
    <col min="39" max="39" width="13" customWidth="1"/>
    <col min="40" max="40" width="26.54296875" customWidth="1"/>
    <col min="41" max="41" width="16.08984375" customWidth="1"/>
    <col min="53" max="53" width="17.7265625" customWidth="1"/>
    <col min="60" max="60" width="23.08984375" customWidth="1"/>
    <col min="67" max="67" width="24" bestFit="1" customWidth="1"/>
    <col min="68" max="68" width="24.453125" customWidth="1"/>
    <col min="74" max="74" width="25.6328125" bestFit="1" customWidth="1"/>
    <col min="75" max="75" width="28.453125" bestFit="1" customWidth="1"/>
    <col min="77" max="77" width="19.1796875" bestFit="1" customWidth="1"/>
    <col min="78" max="78" width="33.08984375" bestFit="1" customWidth="1"/>
  </cols>
  <sheetData>
    <row r="1" spans="1:79" x14ac:dyDescent="0.35">
      <c r="A1" s="2" t="s">
        <v>17</v>
      </c>
      <c r="B1" s="3"/>
      <c r="C1" s="3"/>
      <c r="D1" s="3"/>
      <c r="E1" s="3"/>
      <c r="F1" s="3"/>
      <c r="G1" s="3"/>
      <c r="H1" s="3"/>
      <c r="I1" s="3"/>
    </row>
    <row r="2" spans="1:79" x14ac:dyDescent="0.35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</row>
    <row r="3" spans="1:79" x14ac:dyDescent="0.35">
      <c r="A3" t="s">
        <v>96</v>
      </c>
      <c r="B3" t="s">
        <v>99</v>
      </c>
      <c r="C3" t="s">
        <v>0</v>
      </c>
      <c r="D3" t="s">
        <v>1</v>
      </c>
      <c r="E3">
        <v>195650</v>
      </c>
      <c r="F3">
        <v>146.52000000000001</v>
      </c>
      <c r="G3">
        <v>1008</v>
      </c>
      <c r="H3">
        <v>106</v>
      </c>
      <c r="I3">
        <v>-1</v>
      </c>
    </row>
    <row r="6" spans="1:79" x14ac:dyDescent="0.35">
      <c r="A6" s="2" t="s">
        <v>18</v>
      </c>
      <c r="B6" s="3"/>
      <c r="C6" s="3"/>
      <c r="D6" s="3"/>
      <c r="E6" s="3"/>
      <c r="F6" s="3"/>
      <c r="G6" s="3"/>
      <c r="H6" s="3"/>
      <c r="I6" s="3"/>
    </row>
    <row r="7" spans="1:79" x14ac:dyDescent="0.35">
      <c r="A7" t="s">
        <v>8</v>
      </c>
      <c r="B7" t="s">
        <v>9</v>
      </c>
      <c r="C7" t="s">
        <v>10</v>
      </c>
      <c r="D7" t="s">
        <v>11</v>
      </c>
      <c r="E7" t="s">
        <v>12</v>
      </c>
      <c r="F7" t="s">
        <v>13</v>
      </c>
      <c r="G7" t="s">
        <v>14</v>
      </c>
      <c r="H7" t="s">
        <v>15</v>
      </c>
      <c r="I7" t="s">
        <v>16</v>
      </c>
    </row>
    <row r="8" spans="1:79" x14ac:dyDescent="0.35">
      <c r="A8" t="s">
        <v>96</v>
      </c>
      <c r="B8" t="s">
        <v>99</v>
      </c>
      <c r="C8" t="s">
        <v>0</v>
      </c>
      <c r="D8" t="s">
        <v>1</v>
      </c>
      <c r="E8">
        <v>195650</v>
      </c>
      <c r="F8">
        <v>147.26</v>
      </c>
      <c r="G8">
        <v>1008</v>
      </c>
      <c r="H8">
        <v>106</v>
      </c>
      <c r="I8">
        <v>-1</v>
      </c>
    </row>
    <row r="13" spans="1:79" x14ac:dyDescent="0.35">
      <c r="A13" s="2" t="s">
        <v>19</v>
      </c>
      <c r="B13" s="3"/>
      <c r="C13" s="3"/>
      <c r="D13" s="3"/>
      <c r="E13" s="3"/>
      <c r="F13" s="3"/>
      <c r="G13" s="3"/>
      <c r="H13" s="3"/>
      <c r="I13" s="3"/>
    </row>
    <row r="14" spans="1:79" x14ac:dyDescent="0.35">
      <c r="A14" t="s">
        <v>8</v>
      </c>
      <c r="B14" t="s">
        <v>9</v>
      </c>
      <c r="C14" t="s">
        <v>10</v>
      </c>
      <c r="D14" t="s">
        <v>20</v>
      </c>
      <c r="E14" t="s">
        <v>21</v>
      </c>
      <c r="F14" t="s">
        <v>22</v>
      </c>
      <c r="G14" t="s">
        <v>23</v>
      </c>
      <c r="H14" t="s">
        <v>24</v>
      </c>
      <c r="I14" t="s">
        <v>25</v>
      </c>
      <c r="J14" t="s">
        <v>26</v>
      </c>
      <c r="K14" t="s">
        <v>27</v>
      </c>
      <c r="L14" t="s">
        <v>28</v>
      </c>
      <c r="M14" t="s">
        <v>29</v>
      </c>
      <c r="N14" t="s">
        <v>30</v>
      </c>
      <c r="O14" t="s">
        <v>14</v>
      </c>
      <c r="P14" t="s">
        <v>31</v>
      </c>
      <c r="Q14" t="s">
        <v>32</v>
      </c>
      <c r="R14" t="s">
        <v>33</v>
      </c>
      <c r="S14" t="s">
        <v>11</v>
      </c>
      <c r="T14" t="s">
        <v>34</v>
      </c>
      <c r="U14" t="s">
        <v>35</v>
      </c>
      <c r="V14" t="s">
        <v>36</v>
      </c>
      <c r="W14" t="s">
        <v>37</v>
      </c>
      <c r="X14" t="s">
        <v>38</v>
      </c>
      <c r="Y14" t="s">
        <v>39</v>
      </c>
      <c r="Z14" t="s">
        <v>40</v>
      </c>
      <c r="AA14" t="s">
        <v>41</v>
      </c>
      <c r="AB14" t="s">
        <v>42</v>
      </c>
      <c r="AC14" t="s">
        <v>43</v>
      </c>
      <c r="AD14" t="s">
        <v>44</v>
      </c>
      <c r="AE14" t="s">
        <v>45</v>
      </c>
      <c r="AF14" t="s">
        <v>46</v>
      </c>
      <c r="AG14" t="s">
        <v>47</v>
      </c>
      <c r="AH14" t="s">
        <v>48</v>
      </c>
      <c r="AI14" t="s">
        <v>49</v>
      </c>
      <c r="AJ14" t="s">
        <v>50</v>
      </c>
      <c r="AK14" t="s">
        <v>51</v>
      </c>
      <c r="AL14" t="s">
        <v>52</v>
      </c>
      <c r="AM14" t="s">
        <v>53</v>
      </c>
      <c r="AN14" t="s">
        <v>54</v>
      </c>
      <c r="AO14" t="s">
        <v>55</v>
      </c>
      <c r="AP14" t="s">
        <v>56</v>
      </c>
      <c r="AQ14" t="s">
        <v>57</v>
      </c>
      <c r="AR14" t="s">
        <v>58</v>
      </c>
      <c r="AS14" t="s">
        <v>59</v>
      </c>
      <c r="AT14" t="s">
        <v>60</v>
      </c>
      <c r="AU14" t="s">
        <v>61</v>
      </c>
      <c r="AV14" t="s">
        <v>62</v>
      </c>
      <c r="AW14" t="s">
        <v>63</v>
      </c>
      <c r="AX14" t="s">
        <v>64</v>
      </c>
      <c r="AY14" t="s">
        <v>65</v>
      </c>
      <c r="AZ14" t="s">
        <v>15</v>
      </c>
      <c r="BA14" t="s">
        <v>66</v>
      </c>
      <c r="BB14" t="s">
        <v>67</v>
      </c>
      <c r="BC14" t="s">
        <v>68</v>
      </c>
      <c r="BD14" t="s">
        <v>69</v>
      </c>
      <c r="BE14" t="s">
        <v>70</v>
      </c>
      <c r="BF14" t="s">
        <v>71</v>
      </c>
      <c r="BG14" t="s">
        <v>72</v>
      </c>
      <c r="BH14" t="s">
        <v>73</v>
      </c>
      <c r="BI14" t="s">
        <v>74</v>
      </c>
      <c r="BJ14" t="s">
        <v>75</v>
      </c>
      <c r="BK14" t="s">
        <v>76</v>
      </c>
      <c r="BL14" t="s">
        <v>77</v>
      </c>
      <c r="BM14" t="s">
        <v>78</v>
      </c>
      <c r="BN14" t="s">
        <v>79</v>
      </c>
      <c r="BO14" t="s">
        <v>80</v>
      </c>
      <c r="BP14" t="s">
        <v>81</v>
      </c>
      <c r="BQ14" t="s">
        <v>82</v>
      </c>
      <c r="BR14" t="s">
        <v>83</v>
      </c>
      <c r="BS14" t="s">
        <v>84</v>
      </c>
      <c r="BT14" t="s">
        <v>85</v>
      </c>
      <c r="BU14" t="s">
        <v>86</v>
      </c>
      <c r="BV14" t="s">
        <v>87</v>
      </c>
      <c r="BW14" t="s">
        <v>88</v>
      </c>
      <c r="BX14" t="s">
        <v>89</v>
      </c>
      <c r="BY14" t="s">
        <v>90</v>
      </c>
      <c r="BZ14" t="s">
        <v>91</v>
      </c>
      <c r="CA14" t="s">
        <v>92</v>
      </c>
    </row>
    <row r="15" spans="1:79" x14ac:dyDescent="0.35">
      <c r="A15" t="s">
        <v>96</v>
      </c>
      <c r="B15" t="s">
        <v>99</v>
      </c>
      <c r="C15" t="s">
        <v>0</v>
      </c>
      <c r="D15">
        <v>235.82</v>
      </c>
      <c r="F15">
        <v>1.37</v>
      </c>
      <c r="G15">
        <v>127368</v>
      </c>
      <c r="H15">
        <v>18</v>
      </c>
      <c r="I15">
        <v>50.85</v>
      </c>
      <c r="J15">
        <v>-1</v>
      </c>
      <c r="K15">
        <v>-1</v>
      </c>
      <c r="L15">
        <v>66744</v>
      </c>
      <c r="M15">
        <v>-1</v>
      </c>
      <c r="N15">
        <v>-1</v>
      </c>
      <c r="O15">
        <v>1008</v>
      </c>
      <c r="P15">
        <v>133</v>
      </c>
      <c r="Q15">
        <v>24</v>
      </c>
      <c r="R15">
        <v>0</v>
      </c>
      <c r="S15" t="s">
        <v>1</v>
      </c>
      <c r="T15" t="s">
        <v>100</v>
      </c>
      <c r="U15" t="s">
        <v>2</v>
      </c>
      <c r="V15" t="s">
        <v>3</v>
      </c>
      <c r="W15" t="s">
        <v>101</v>
      </c>
      <c r="X15" t="s">
        <v>4</v>
      </c>
      <c r="Y15" t="s">
        <v>5</v>
      </c>
      <c r="Z15">
        <v>347168</v>
      </c>
      <c r="AA15">
        <v>133</v>
      </c>
      <c r="AB15">
        <v>179</v>
      </c>
      <c r="AC15">
        <v>18339</v>
      </c>
      <c r="AD15">
        <v>18121</v>
      </c>
      <c r="AE15">
        <v>1</v>
      </c>
      <c r="AF15">
        <v>9040</v>
      </c>
      <c r="AG15">
        <v>1344</v>
      </c>
      <c r="AH15">
        <v>39</v>
      </c>
      <c r="AI15">
        <v>39</v>
      </c>
      <c r="AJ15">
        <v>1521</v>
      </c>
      <c r="AK15" t="s">
        <v>6</v>
      </c>
      <c r="AL15" t="s">
        <v>7</v>
      </c>
      <c r="AM15">
        <v>20.420000000000002</v>
      </c>
      <c r="AN15">
        <v>138925</v>
      </c>
      <c r="AO15">
        <v>12.79</v>
      </c>
      <c r="AP15">
        <v>0.09</v>
      </c>
      <c r="AQ15">
        <v>17.3291</v>
      </c>
      <c r="AR15">
        <v>-132913</v>
      </c>
      <c r="AS15">
        <v>-17.3291</v>
      </c>
      <c r="AT15">
        <v>17.3291</v>
      </c>
      <c r="AU15">
        <v>3.39</v>
      </c>
      <c r="AV15">
        <v>2.3234899999999999E-2</v>
      </c>
      <c r="AW15">
        <v>1.8671799999999999E-2</v>
      </c>
      <c r="AX15">
        <v>3.7821400000000001</v>
      </c>
      <c r="AY15">
        <v>2.6426599999999998</v>
      </c>
      <c r="AZ15">
        <v>106</v>
      </c>
      <c r="BA15">
        <v>195650</v>
      </c>
      <c r="BB15">
        <v>27</v>
      </c>
      <c r="BC15" s="1">
        <v>86531500</v>
      </c>
      <c r="BD15" s="1">
        <v>67478400</v>
      </c>
      <c r="BE15" s="1">
        <v>10279400</v>
      </c>
      <c r="BF15">
        <v>6758.33</v>
      </c>
      <c r="BG15">
        <v>103.14</v>
      </c>
      <c r="BH15">
        <v>14.528700000000001</v>
      </c>
      <c r="BI15">
        <v>11.1075</v>
      </c>
      <c r="BJ15">
        <v>182348</v>
      </c>
      <c r="BK15">
        <v>15</v>
      </c>
      <c r="BL15">
        <v>34912</v>
      </c>
      <c r="BM15">
        <v>125847</v>
      </c>
      <c r="BN15">
        <v>27216363</v>
      </c>
      <c r="BO15">
        <v>6482638</v>
      </c>
      <c r="BP15">
        <v>19.2483</v>
      </c>
      <c r="BQ15">
        <v>19.2483</v>
      </c>
      <c r="BR15">
        <v>-152788</v>
      </c>
      <c r="BS15">
        <v>-19.2483</v>
      </c>
      <c r="BT15">
        <v>0</v>
      </c>
      <c r="BU15">
        <v>0</v>
      </c>
      <c r="BV15" s="1">
        <v>13021500</v>
      </c>
      <c r="BW15">
        <v>8561.1200000000008</v>
      </c>
      <c r="BX15">
        <v>3.1</v>
      </c>
      <c r="BY15">
        <v>6.31</v>
      </c>
      <c r="BZ15">
        <v>1.68784</v>
      </c>
      <c r="CA15">
        <v>1.4547699999999999</v>
      </c>
    </row>
    <row r="18" spans="1:79" x14ac:dyDescent="0.35">
      <c r="A18" s="2" t="s">
        <v>93</v>
      </c>
      <c r="B18" s="3"/>
      <c r="C18" s="3"/>
      <c r="D18" s="3"/>
      <c r="E18" s="3"/>
      <c r="F18" s="3"/>
      <c r="G18" s="3"/>
      <c r="H18" s="3"/>
      <c r="I18" s="3"/>
    </row>
    <row r="19" spans="1:79" x14ac:dyDescent="0.35">
      <c r="A19" t="s">
        <v>8</v>
      </c>
      <c r="B19" t="s">
        <v>9</v>
      </c>
      <c r="C19" t="s">
        <v>10</v>
      </c>
      <c r="D19" t="s">
        <v>20</v>
      </c>
      <c r="E19" t="s">
        <v>21</v>
      </c>
      <c r="F19" t="s">
        <v>22</v>
      </c>
      <c r="G19" t="s">
        <v>23</v>
      </c>
      <c r="H19" t="s">
        <v>24</v>
      </c>
      <c r="I19" t="s">
        <v>25</v>
      </c>
      <c r="J19" t="s">
        <v>26</v>
      </c>
      <c r="K19" t="s">
        <v>27</v>
      </c>
      <c r="L19" t="s">
        <v>28</v>
      </c>
      <c r="M19" t="s">
        <v>29</v>
      </c>
      <c r="N19" t="s">
        <v>30</v>
      </c>
      <c r="O19" t="s">
        <v>14</v>
      </c>
      <c r="P19" t="s">
        <v>31</v>
      </c>
      <c r="Q19" t="s">
        <v>32</v>
      </c>
      <c r="R19" t="s">
        <v>33</v>
      </c>
      <c r="S19" t="s">
        <v>11</v>
      </c>
      <c r="T19" t="s">
        <v>34</v>
      </c>
      <c r="U19" t="s">
        <v>35</v>
      </c>
      <c r="V19" t="s">
        <v>36</v>
      </c>
      <c r="W19" t="s">
        <v>37</v>
      </c>
      <c r="X19" t="s">
        <v>38</v>
      </c>
      <c r="Y19" t="s">
        <v>39</v>
      </c>
      <c r="Z19" t="s">
        <v>40</v>
      </c>
      <c r="AA19" t="s">
        <v>41</v>
      </c>
      <c r="AB19" t="s">
        <v>42</v>
      </c>
      <c r="AC19" t="s">
        <v>43</v>
      </c>
      <c r="AD19" t="s">
        <v>44</v>
      </c>
      <c r="AE19" t="s">
        <v>45</v>
      </c>
      <c r="AF19" t="s">
        <v>46</v>
      </c>
      <c r="AG19" t="s">
        <v>47</v>
      </c>
      <c r="AH19" t="s">
        <v>48</v>
      </c>
      <c r="AI19" t="s">
        <v>49</v>
      </c>
      <c r="AJ19" t="s">
        <v>50</v>
      </c>
      <c r="AK19" t="s">
        <v>51</v>
      </c>
      <c r="AL19" t="s">
        <v>52</v>
      </c>
      <c r="AM19" t="s">
        <v>53</v>
      </c>
      <c r="AN19" t="s">
        <v>54</v>
      </c>
      <c r="AO19" t="s">
        <v>55</v>
      </c>
      <c r="AP19" t="s">
        <v>56</v>
      </c>
      <c r="AQ19" t="s">
        <v>57</v>
      </c>
      <c r="AR19" t="s">
        <v>58</v>
      </c>
      <c r="AS19" t="s">
        <v>59</v>
      </c>
      <c r="AT19" t="s">
        <v>60</v>
      </c>
      <c r="AU19" t="s">
        <v>61</v>
      </c>
      <c r="AV19" t="s">
        <v>62</v>
      </c>
      <c r="AW19" t="s">
        <v>63</v>
      </c>
      <c r="AX19" t="s">
        <v>64</v>
      </c>
      <c r="AY19" t="s">
        <v>65</v>
      </c>
      <c r="AZ19" t="s">
        <v>15</v>
      </c>
      <c r="BA19" t="s">
        <v>66</v>
      </c>
      <c r="BB19" t="s">
        <v>67</v>
      </c>
      <c r="BC19" t="s">
        <v>68</v>
      </c>
      <c r="BD19" t="s">
        <v>69</v>
      </c>
      <c r="BE19" t="s">
        <v>70</v>
      </c>
      <c r="BF19" t="s">
        <v>71</v>
      </c>
      <c r="BG19" t="s">
        <v>72</v>
      </c>
      <c r="BH19" t="s">
        <v>73</v>
      </c>
      <c r="BI19" t="s">
        <v>74</v>
      </c>
      <c r="BJ19" t="s">
        <v>75</v>
      </c>
      <c r="BK19" t="s">
        <v>76</v>
      </c>
      <c r="BL19" t="s">
        <v>77</v>
      </c>
      <c r="BM19" t="s">
        <v>78</v>
      </c>
      <c r="BN19" t="s">
        <v>79</v>
      </c>
      <c r="BO19" t="s">
        <v>80</v>
      </c>
      <c r="BP19" t="s">
        <v>81</v>
      </c>
      <c r="BQ19" t="s">
        <v>82</v>
      </c>
      <c r="BR19" t="s">
        <v>83</v>
      </c>
      <c r="BS19" t="s">
        <v>84</v>
      </c>
      <c r="BT19" t="s">
        <v>85</v>
      </c>
      <c r="BU19" t="s">
        <v>86</v>
      </c>
      <c r="BV19" t="s">
        <v>87</v>
      </c>
      <c r="BW19" t="s">
        <v>88</v>
      </c>
      <c r="BX19" t="s">
        <v>89</v>
      </c>
      <c r="BY19" t="s">
        <v>90</v>
      </c>
      <c r="BZ19" t="s">
        <v>91</v>
      </c>
      <c r="CA19" t="s">
        <v>92</v>
      </c>
    </row>
    <row r="20" spans="1:79" x14ac:dyDescent="0.35">
      <c r="A20" t="s">
        <v>96</v>
      </c>
      <c r="B20" t="s">
        <v>99</v>
      </c>
      <c r="C20" t="s">
        <v>0</v>
      </c>
      <c r="D20">
        <v>237.36</v>
      </c>
      <c r="F20">
        <v>1.34</v>
      </c>
      <c r="G20">
        <v>127368</v>
      </c>
      <c r="H20">
        <v>18</v>
      </c>
      <c r="I20">
        <v>51.48</v>
      </c>
      <c r="J20">
        <v>-1</v>
      </c>
      <c r="K20">
        <v>-1</v>
      </c>
      <c r="L20">
        <v>66668</v>
      </c>
      <c r="M20">
        <v>-1</v>
      </c>
      <c r="N20">
        <v>-1</v>
      </c>
      <c r="O20">
        <v>1008</v>
      </c>
      <c r="P20">
        <v>133</v>
      </c>
      <c r="Q20">
        <v>24</v>
      </c>
      <c r="R20">
        <v>0</v>
      </c>
      <c r="S20" t="s">
        <v>1</v>
      </c>
      <c r="T20" t="s">
        <v>100</v>
      </c>
      <c r="U20" t="s">
        <v>2</v>
      </c>
      <c r="V20" t="s">
        <v>3</v>
      </c>
      <c r="W20" t="s">
        <v>101</v>
      </c>
      <c r="X20" t="s">
        <v>4</v>
      </c>
      <c r="Y20" t="s">
        <v>5</v>
      </c>
      <c r="Z20">
        <v>368404</v>
      </c>
      <c r="AA20">
        <v>133</v>
      </c>
      <c r="AB20">
        <v>179</v>
      </c>
      <c r="AC20">
        <v>18339</v>
      </c>
      <c r="AD20">
        <v>18121</v>
      </c>
      <c r="AE20">
        <v>1</v>
      </c>
      <c r="AF20">
        <v>9040</v>
      </c>
      <c r="AG20">
        <v>1344</v>
      </c>
      <c r="AH20">
        <v>39</v>
      </c>
      <c r="AI20">
        <v>39</v>
      </c>
      <c r="AJ20">
        <v>1521</v>
      </c>
      <c r="AK20" t="s">
        <v>6</v>
      </c>
      <c r="AL20" t="s">
        <v>7</v>
      </c>
      <c r="AM20">
        <v>20.63</v>
      </c>
      <c r="AN20">
        <v>138925</v>
      </c>
      <c r="AO20">
        <v>13.41</v>
      </c>
      <c r="AP20">
        <v>0.09</v>
      </c>
      <c r="AQ20">
        <v>17.3291</v>
      </c>
      <c r="AR20">
        <v>-132913</v>
      </c>
      <c r="AS20">
        <v>-17.3291</v>
      </c>
      <c r="AT20">
        <v>17.3291</v>
      </c>
      <c r="AU20">
        <v>3.52</v>
      </c>
      <c r="AV20">
        <v>2.3929800000000001E-2</v>
      </c>
      <c r="AW20">
        <v>1.9127999999999999E-2</v>
      </c>
      <c r="AX20">
        <v>3.9959899999999999</v>
      </c>
      <c r="AY20">
        <v>2.7581600000000002</v>
      </c>
      <c r="AZ20">
        <v>106</v>
      </c>
      <c r="BA20">
        <v>195650</v>
      </c>
      <c r="BB20">
        <v>27</v>
      </c>
      <c r="BC20" s="1">
        <v>86531500</v>
      </c>
      <c r="BD20" s="1">
        <v>67478400</v>
      </c>
      <c r="BE20" s="1">
        <v>10279400</v>
      </c>
      <c r="BF20">
        <v>6758.33</v>
      </c>
      <c r="BG20">
        <v>102.74</v>
      </c>
      <c r="BH20">
        <v>14.679</v>
      </c>
      <c r="BI20">
        <v>11.147600000000001</v>
      </c>
      <c r="BJ20">
        <v>182348</v>
      </c>
      <c r="BK20">
        <v>15</v>
      </c>
      <c r="BL20">
        <v>34912</v>
      </c>
      <c r="BM20">
        <v>125847</v>
      </c>
      <c r="BN20">
        <v>27216363</v>
      </c>
      <c r="BO20">
        <v>6482638</v>
      </c>
      <c r="BP20">
        <v>19.2483</v>
      </c>
      <c r="BQ20">
        <v>19.2483</v>
      </c>
      <c r="BR20">
        <v>-152788</v>
      </c>
      <c r="BS20">
        <v>-19.2483</v>
      </c>
      <c r="BT20">
        <v>0</v>
      </c>
      <c r="BU20">
        <v>0</v>
      </c>
      <c r="BV20" s="1">
        <v>13021500</v>
      </c>
      <c r="BW20">
        <v>8561.1200000000008</v>
      </c>
      <c r="BX20">
        <v>3.11</v>
      </c>
      <c r="BY20">
        <v>6.36</v>
      </c>
      <c r="BZ20">
        <v>1.7035800000000001</v>
      </c>
      <c r="CA20">
        <v>1.4693700000000001</v>
      </c>
    </row>
  </sheetData>
  <mergeCells count="4">
    <mergeCell ref="A1:I1"/>
    <mergeCell ref="A6:I6"/>
    <mergeCell ref="A13:I13"/>
    <mergeCell ref="A18:I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631A2-D172-4F5A-9C4B-59DE408CC654}">
  <dimension ref="A1:CA20"/>
  <sheetViews>
    <sheetView topLeftCell="AH1" workbookViewId="0">
      <selection activeCell="N32" sqref="N32"/>
    </sheetView>
  </sheetViews>
  <sheetFormatPr defaultRowHeight="14.5" x14ac:dyDescent="0.35"/>
  <cols>
    <col min="3" max="3" width="12.81640625" bestFit="1" customWidth="1"/>
    <col min="4" max="4" width="21" bestFit="1" customWidth="1"/>
    <col min="5" max="5" width="15.26953125" bestFit="1" customWidth="1"/>
    <col min="6" max="6" width="12.81640625" bestFit="1" customWidth="1"/>
    <col min="8" max="8" width="15.08984375" bestFit="1" customWidth="1"/>
    <col min="9" max="9" width="14.1796875" bestFit="1" customWidth="1"/>
    <col min="26" max="26" width="15" customWidth="1"/>
    <col min="30" max="30" width="22.1796875" bestFit="1" customWidth="1"/>
    <col min="32" max="32" width="26.36328125" customWidth="1"/>
    <col min="33" max="33" width="23.453125" customWidth="1"/>
    <col min="39" max="39" width="13" customWidth="1"/>
    <col min="40" max="40" width="26.54296875" customWidth="1"/>
    <col min="41" max="41" width="16.08984375" customWidth="1"/>
    <col min="53" max="53" width="17.7265625" customWidth="1"/>
    <col min="60" max="60" width="23.08984375" customWidth="1"/>
    <col min="67" max="67" width="24" bestFit="1" customWidth="1"/>
    <col min="68" max="68" width="24.453125" customWidth="1"/>
    <col min="74" max="74" width="25.6328125" bestFit="1" customWidth="1"/>
    <col min="75" max="75" width="28.453125" bestFit="1" customWidth="1"/>
    <col min="77" max="77" width="19.1796875" bestFit="1" customWidth="1"/>
    <col min="78" max="78" width="33.08984375" bestFit="1" customWidth="1"/>
  </cols>
  <sheetData>
    <row r="1" spans="1:79" x14ac:dyDescent="0.35">
      <c r="A1" s="2" t="s">
        <v>17</v>
      </c>
      <c r="B1" s="3"/>
      <c r="C1" s="3"/>
      <c r="D1" s="3"/>
      <c r="E1" s="3"/>
      <c r="F1" s="3"/>
      <c r="G1" s="3"/>
      <c r="H1" s="3"/>
      <c r="I1" s="3"/>
    </row>
    <row r="2" spans="1:79" x14ac:dyDescent="0.35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</row>
    <row r="3" spans="1:79" x14ac:dyDescent="0.35">
      <c r="A3" t="s">
        <v>96</v>
      </c>
      <c r="B3" t="s">
        <v>97</v>
      </c>
      <c r="C3" t="s">
        <v>0</v>
      </c>
      <c r="D3" t="s">
        <v>1</v>
      </c>
      <c r="E3">
        <v>45660</v>
      </c>
      <c r="F3">
        <v>48.14</v>
      </c>
      <c r="G3">
        <v>253</v>
      </c>
      <c r="H3">
        <v>88</v>
      </c>
      <c r="I3">
        <v>-1</v>
      </c>
    </row>
    <row r="6" spans="1:79" x14ac:dyDescent="0.35">
      <c r="A6" s="2" t="s">
        <v>18</v>
      </c>
      <c r="B6" s="3"/>
      <c r="C6" s="3"/>
      <c r="D6" s="3"/>
      <c r="E6" s="3"/>
      <c r="F6" s="3"/>
      <c r="G6" s="3"/>
      <c r="H6" s="3"/>
      <c r="I6" s="3"/>
    </row>
    <row r="7" spans="1:79" x14ac:dyDescent="0.35">
      <c r="A7" t="s">
        <v>8</v>
      </c>
      <c r="B7" t="s">
        <v>9</v>
      </c>
      <c r="C7" t="s">
        <v>10</v>
      </c>
      <c r="D7" t="s">
        <v>11</v>
      </c>
      <c r="E7" t="s">
        <v>12</v>
      </c>
      <c r="F7" t="s">
        <v>13</v>
      </c>
      <c r="G7" t="s">
        <v>14</v>
      </c>
      <c r="H7" t="s">
        <v>15</v>
      </c>
      <c r="I7" t="s">
        <v>16</v>
      </c>
    </row>
    <row r="8" spans="1:79" x14ac:dyDescent="0.35">
      <c r="A8" t="s">
        <v>96</v>
      </c>
      <c r="B8" t="s">
        <v>97</v>
      </c>
      <c r="C8" t="s">
        <v>0</v>
      </c>
      <c r="D8" t="s">
        <v>1</v>
      </c>
      <c r="E8">
        <v>45660</v>
      </c>
      <c r="F8">
        <v>48.01</v>
      </c>
      <c r="G8">
        <v>253</v>
      </c>
      <c r="H8">
        <v>88</v>
      </c>
      <c r="I8">
        <v>-1</v>
      </c>
    </row>
    <row r="13" spans="1:79" x14ac:dyDescent="0.35">
      <c r="A13" s="2" t="s">
        <v>19</v>
      </c>
      <c r="B13" s="3"/>
      <c r="C13" s="3"/>
      <c r="D13" s="3"/>
      <c r="E13" s="3"/>
      <c r="F13" s="3"/>
      <c r="G13" s="3"/>
      <c r="H13" s="3"/>
      <c r="I13" s="3"/>
    </row>
    <row r="14" spans="1:79" x14ac:dyDescent="0.35">
      <c r="A14" t="s">
        <v>8</v>
      </c>
      <c r="B14" t="s">
        <v>9</v>
      </c>
      <c r="C14" t="s">
        <v>10</v>
      </c>
      <c r="D14" t="s">
        <v>20</v>
      </c>
      <c r="E14" t="s">
        <v>21</v>
      </c>
      <c r="F14" t="s">
        <v>22</v>
      </c>
      <c r="G14" t="s">
        <v>23</v>
      </c>
      <c r="H14" t="s">
        <v>24</v>
      </c>
      <c r="I14" t="s">
        <v>25</v>
      </c>
      <c r="J14" t="s">
        <v>26</v>
      </c>
      <c r="K14" t="s">
        <v>27</v>
      </c>
      <c r="L14" t="s">
        <v>28</v>
      </c>
      <c r="M14" t="s">
        <v>29</v>
      </c>
      <c r="N14" t="s">
        <v>30</v>
      </c>
      <c r="O14" t="s">
        <v>14</v>
      </c>
      <c r="P14" t="s">
        <v>31</v>
      </c>
      <c r="Q14" t="s">
        <v>32</v>
      </c>
      <c r="R14" t="s">
        <v>33</v>
      </c>
      <c r="S14" t="s">
        <v>11</v>
      </c>
      <c r="T14" t="s">
        <v>34</v>
      </c>
      <c r="U14" t="s">
        <v>35</v>
      </c>
      <c r="V14" t="s">
        <v>36</v>
      </c>
      <c r="W14" t="s">
        <v>37</v>
      </c>
      <c r="X14" t="s">
        <v>38</v>
      </c>
      <c r="Y14" t="s">
        <v>39</v>
      </c>
      <c r="Z14" t="s">
        <v>40</v>
      </c>
      <c r="AA14" t="s">
        <v>41</v>
      </c>
      <c r="AB14" t="s">
        <v>42</v>
      </c>
      <c r="AC14" t="s">
        <v>43</v>
      </c>
      <c r="AD14" t="s">
        <v>44</v>
      </c>
      <c r="AE14" t="s">
        <v>45</v>
      </c>
      <c r="AF14" t="s">
        <v>46</v>
      </c>
      <c r="AG14" t="s">
        <v>47</v>
      </c>
      <c r="AH14" t="s">
        <v>48</v>
      </c>
      <c r="AI14" t="s">
        <v>49</v>
      </c>
      <c r="AJ14" t="s">
        <v>50</v>
      </c>
      <c r="AK14" t="s">
        <v>51</v>
      </c>
      <c r="AL14" t="s">
        <v>52</v>
      </c>
      <c r="AM14" t="s">
        <v>53</v>
      </c>
      <c r="AN14" t="s">
        <v>54</v>
      </c>
      <c r="AO14" t="s">
        <v>55</v>
      </c>
      <c r="AP14" t="s">
        <v>56</v>
      </c>
      <c r="AQ14" t="s">
        <v>57</v>
      </c>
      <c r="AR14" t="s">
        <v>58</v>
      </c>
      <c r="AS14" t="s">
        <v>59</v>
      </c>
      <c r="AT14" t="s">
        <v>60</v>
      </c>
      <c r="AU14" t="s">
        <v>61</v>
      </c>
      <c r="AV14" t="s">
        <v>62</v>
      </c>
      <c r="AW14" t="s">
        <v>63</v>
      </c>
      <c r="AX14" t="s">
        <v>64</v>
      </c>
      <c r="AY14" t="s">
        <v>65</v>
      </c>
      <c r="AZ14" t="s">
        <v>15</v>
      </c>
      <c r="BA14" t="s">
        <v>66</v>
      </c>
      <c r="BB14" t="s">
        <v>67</v>
      </c>
      <c r="BC14" t="s">
        <v>68</v>
      </c>
      <c r="BD14" t="s">
        <v>69</v>
      </c>
      <c r="BE14" t="s">
        <v>70</v>
      </c>
      <c r="BF14" t="s">
        <v>71</v>
      </c>
      <c r="BG14" t="s">
        <v>72</v>
      </c>
      <c r="BH14" t="s">
        <v>73</v>
      </c>
      <c r="BI14" t="s">
        <v>74</v>
      </c>
      <c r="BJ14" t="s">
        <v>75</v>
      </c>
      <c r="BK14" t="s">
        <v>76</v>
      </c>
      <c r="BL14" t="s">
        <v>77</v>
      </c>
      <c r="BM14" t="s">
        <v>78</v>
      </c>
      <c r="BN14" t="s">
        <v>79</v>
      </c>
      <c r="BO14" t="s">
        <v>80</v>
      </c>
      <c r="BP14" t="s">
        <v>81</v>
      </c>
      <c r="BQ14" t="s">
        <v>82</v>
      </c>
      <c r="BR14" t="s">
        <v>83</v>
      </c>
      <c r="BS14" t="s">
        <v>84</v>
      </c>
      <c r="BT14" t="s">
        <v>85</v>
      </c>
      <c r="BU14" t="s">
        <v>86</v>
      </c>
      <c r="BV14" t="s">
        <v>87</v>
      </c>
      <c r="BW14" t="s">
        <v>88</v>
      </c>
      <c r="BX14" t="s">
        <v>89</v>
      </c>
      <c r="BY14" t="s">
        <v>90</v>
      </c>
      <c r="BZ14" t="s">
        <v>91</v>
      </c>
      <c r="CA14" t="s">
        <v>92</v>
      </c>
    </row>
    <row r="15" spans="1:79" x14ac:dyDescent="0.35">
      <c r="A15" t="s">
        <v>96</v>
      </c>
      <c r="B15" t="s">
        <v>97</v>
      </c>
      <c r="C15" t="s">
        <v>0</v>
      </c>
      <c r="D15">
        <v>57.09</v>
      </c>
      <c r="F15">
        <v>0.42</v>
      </c>
      <c r="G15">
        <v>39816</v>
      </c>
      <c r="H15">
        <v>8</v>
      </c>
      <c r="I15">
        <v>4.0999999999999996</v>
      </c>
      <c r="J15">
        <v>-1</v>
      </c>
      <c r="K15">
        <v>-1</v>
      </c>
      <c r="L15">
        <v>41780</v>
      </c>
      <c r="M15">
        <v>-1</v>
      </c>
      <c r="N15">
        <v>-1</v>
      </c>
      <c r="O15">
        <v>253</v>
      </c>
      <c r="P15">
        <v>385</v>
      </c>
      <c r="Q15">
        <v>2</v>
      </c>
      <c r="R15">
        <v>1</v>
      </c>
      <c r="S15" t="s">
        <v>1</v>
      </c>
      <c r="T15" t="s">
        <v>100</v>
      </c>
      <c r="U15" t="s">
        <v>2</v>
      </c>
      <c r="V15" t="s">
        <v>3</v>
      </c>
      <c r="W15" t="s">
        <v>101</v>
      </c>
      <c r="X15" t="s">
        <v>4</v>
      </c>
      <c r="Y15" t="s">
        <v>5</v>
      </c>
      <c r="Z15">
        <v>135224</v>
      </c>
      <c r="AA15">
        <v>385</v>
      </c>
      <c r="AB15">
        <v>394</v>
      </c>
      <c r="AC15">
        <v>4649</v>
      </c>
      <c r="AD15">
        <v>4513</v>
      </c>
      <c r="AE15">
        <v>1</v>
      </c>
      <c r="AF15">
        <v>2409</v>
      </c>
      <c r="AG15">
        <v>1035</v>
      </c>
      <c r="AH15">
        <v>27</v>
      </c>
      <c r="AI15">
        <v>27</v>
      </c>
      <c r="AJ15">
        <v>729</v>
      </c>
      <c r="AK15" t="s">
        <v>98</v>
      </c>
      <c r="AL15" t="s">
        <v>7</v>
      </c>
      <c r="AM15">
        <v>6.57</v>
      </c>
      <c r="AN15">
        <v>30379</v>
      </c>
      <c r="AO15">
        <v>3.87</v>
      </c>
      <c r="AP15">
        <v>0.03</v>
      </c>
      <c r="AQ15">
        <v>8.1379599999999996</v>
      </c>
      <c r="AR15">
        <v>-9652.08</v>
      </c>
      <c r="AS15">
        <v>-8.1379599999999996</v>
      </c>
      <c r="AT15">
        <v>8.1379599999999996</v>
      </c>
      <c r="AU15">
        <v>1.4</v>
      </c>
      <c r="AV15">
        <v>6.5405200000000002E-3</v>
      </c>
      <c r="AW15">
        <v>5.7954E-3</v>
      </c>
      <c r="AX15">
        <v>1.09097</v>
      </c>
      <c r="AY15">
        <v>0.90872399999999998</v>
      </c>
      <c r="AZ15">
        <v>88</v>
      </c>
      <c r="BA15">
        <v>45660</v>
      </c>
      <c r="BB15">
        <v>42</v>
      </c>
      <c r="BC15" s="1">
        <v>39303800</v>
      </c>
      <c r="BD15" s="1">
        <v>15127200</v>
      </c>
      <c r="BE15" s="1">
        <v>4089470</v>
      </c>
      <c r="BF15">
        <v>5609.7</v>
      </c>
      <c r="BG15">
        <v>34.1</v>
      </c>
      <c r="BH15">
        <v>4.9430100000000001</v>
      </c>
      <c r="BI15">
        <v>4.2730100000000002</v>
      </c>
      <c r="BJ15">
        <v>42817</v>
      </c>
      <c r="BK15">
        <v>18</v>
      </c>
      <c r="BL15">
        <v>10128</v>
      </c>
      <c r="BM15">
        <v>34970</v>
      </c>
      <c r="BN15">
        <v>3224301</v>
      </c>
      <c r="BO15">
        <v>629152</v>
      </c>
      <c r="BP15">
        <v>8.7243399999999998</v>
      </c>
      <c r="BQ15">
        <v>8.7243399999999998</v>
      </c>
      <c r="BR15">
        <v>-10837.7</v>
      </c>
      <c r="BS15">
        <v>-8.7243399999999998</v>
      </c>
      <c r="BT15">
        <v>0</v>
      </c>
      <c r="BU15">
        <v>0</v>
      </c>
      <c r="BV15" s="1">
        <v>5127760</v>
      </c>
      <c r="BW15">
        <v>7033.96</v>
      </c>
      <c r="BX15">
        <v>0.96</v>
      </c>
      <c r="BY15">
        <v>0.91</v>
      </c>
      <c r="BZ15">
        <v>0.41435</v>
      </c>
      <c r="CA15">
        <v>0.379633</v>
      </c>
    </row>
    <row r="18" spans="1:79" x14ac:dyDescent="0.35">
      <c r="A18" s="2" t="s">
        <v>93</v>
      </c>
      <c r="B18" s="3"/>
      <c r="C18" s="3"/>
      <c r="D18" s="3"/>
      <c r="E18" s="3"/>
      <c r="F18" s="3"/>
      <c r="G18" s="3"/>
      <c r="H18" s="3"/>
      <c r="I18" s="3"/>
    </row>
    <row r="19" spans="1:79" x14ac:dyDescent="0.35">
      <c r="A19" t="s">
        <v>8</v>
      </c>
      <c r="B19" t="s">
        <v>9</v>
      </c>
      <c r="C19" t="s">
        <v>10</v>
      </c>
      <c r="D19" t="s">
        <v>20</v>
      </c>
      <c r="E19" t="s">
        <v>21</v>
      </c>
      <c r="F19" t="s">
        <v>22</v>
      </c>
      <c r="G19" t="s">
        <v>23</v>
      </c>
      <c r="H19" t="s">
        <v>24</v>
      </c>
      <c r="I19" t="s">
        <v>25</v>
      </c>
      <c r="J19" t="s">
        <v>26</v>
      </c>
      <c r="K19" t="s">
        <v>27</v>
      </c>
      <c r="L19" t="s">
        <v>28</v>
      </c>
      <c r="M19" t="s">
        <v>29</v>
      </c>
      <c r="N19" t="s">
        <v>30</v>
      </c>
      <c r="O19" t="s">
        <v>14</v>
      </c>
      <c r="P19" t="s">
        <v>31</v>
      </c>
      <c r="Q19" t="s">
        <v>32</v>
      </c>
      <c r="R19" t="s">
        <v>33</v>
      </c>
      <c r="S19" t="s">
        <v>11</v>
      </c>
      <c r="T19" t="s">
        <v>34</v>
      </c>
      <c r="U19" t="s">
        <v>35</v>
      </c>
      <c r="V19" t="s">
        <v>36</v>
      </c>
      <c r="W19" t="s">
        <v>37</v>
      </c>
      <c r="X19" t="s">
        <v>38</v>
      </c>
      <c r="Y19" t="s">
        <v>39</v>
      </c>
      <c r="Z19" t="s">
        <v>40</v>
      </c>
      <c r="AA19" t="s">
        <v>41</v>
      </c>
      <c r="AB19" t="s">
        <v>42</v>
      </c>
      <c r="AC19" t="s">
        <v>43</v>
      </c>
      <c r="AD19" t="s">
        <v>44</v>
      </c>
      <c r="AE19" t="s">
        <v>45</v>
      </c>
      <c r="AF19" t="s">
        <v>46</v>
      </c>
      <c r="AG19" t="s">
        <v>47</v>
      </c>
      <c r="AH19" t="s">
        <v>48</v>
      </c>
      <c r="AI19" t="s">
        <v>49</v>
      </c>
      <c r="AJ19" t="s">
        <v>50</v>
      </c>
      <c r="AK19" t="s">
        <v>51</v>
      </c>
      <c r="AL19" t="s">
        <v>52</v>
      </c>
      <c r="AM19" t="s">
        <v>53</v>
      </c>
      <c r="AN19" t="s">
        <v>54</v>
      </c>
      <c r="AO19" t="s">
        <v>55</v>
      </c>
      <c r="AP19" t="s">
        <v>56</v>
      </c>
      <c r="AQ19" t="s">
        <v>57</v>
      </c>
      <c r="AR19" t="s">
        <v>58</v>
      </c>
      <c r="AS19" t="s">
        <v>59</v>
      </c>
      <c r="AT19" t="s">
        <v>60</v>
      </c>
      <c r="AU19" t="s">
        <v>61</v>
      </c>
      <c r="AV19" t="s">
        <v>62</v>
      </c>
      <c r="AW19" t="s">
        <v>63</v>
      </c>
      <c r="AX19" t="s">
        <v>64</v>
      </c>
      <c r="AY19" t="s">
        <v>65</v>
      </c>
      <c r="AZ19" t="s">
        <v>15</v>
      </c>
      <c r="BA19" t="s">
        <v>66</v>
      </c>
      <c r="BB19" t="s">
        <v>67</v>
      </c>
      <c r="BC19" t="s">
        <v>68</v>
      </c>
      <c r="BD19" t="s">
        <v>69</v>
      </c>
      <c r="BE19" t="s">
        <v>70</v>
      </c>
      <c r="BF19" t="s">
        <v>71</v>
      </c>
      <c r="BG19" t="s">
        <v>72</v>
      </c>
      <c r="BH19" t="s">
        <v>73</v>
      </c>
      <c r="BI19" t="s">
        <v>74</v>
      </c>
      <c r="BJ19" t="s">
        <v>75</v>
      </c>
      <c r="BK19" t="s">
        <v>76</v>
      </c>
      <c r="BL19" t="s">
        <v>77</v>
      </c>
      <c r="BM19" t="s">
        <v>78</v>
      </c>
      <c r="BN19" t="s">
        <v>79</v>
      </c>
      <c r="BO19" t="s">
        <v>80</v>
      </c>
      <c r="BP19" t="s">
        <v>81</v>
      </c>
      <c r="BQ19" t="s">
        <v>82</v>
      </c>
      <c r="BR19" t="s">
        <v>83</v>
      </c>
      <c r="BS19" t="s">
        <v>84</v>
      </c>
      <c r="BT19" t="s">
        <v>85</v>
      </c>
      <c r="BU19" t="s">
        <v>86</v>
      </c>
      <c r="BV19" t="s">
        <v>87</v>
      </c>
      <c r="BW19" t="s">
        <v>88</v>
      </c>
      <c r="BX19" t="s">
        <v>89</v>
      </c>
      <c r="BY19" t="s">
        <v>90</v>
      </c>
      <c r="BZ19" t="s">
        <v>91</v>
      </c>
      <c r="CA19" t="s">
        <v>92</v>
      </c>
    </row>
    <row r="20" spans="1:79" x14ac:dyDescent="0.35">
      <c r="A20" t="s">
        <v>96</v>
      </c>
      <c r="B20" t="s">
        <v>97</v>
      </c>
      <c r="C20" t="s">
        <v>0</v>
      </c>
      <c r="D20">
        <v>56.74</v>
      </c>
      <c r="F20">
        <v>0.39</v>
      </c>
      <c r="G20">
        <v>39812</v>
      </c>
      <c r="H20">
        <v>8</v>
      </c>
      <c r="I20">
        <v>4.05</v>
      </c>
      <c r="J20">
        <v>-1</v>
      </c>
      <c r="K20">
        <v>-1</v>
      </c>
      <c r="L20">
        <v>41804</v>
      </c>
      <c r="M20">
        <v>-1</v>
      </c>
      <c r="N20">
        <v>-1</v>
      </c>
      <c r="O20">
        <v>253</v>
      </c>
      <c r="P20">
        <v>385</v>
      </c>
      <c r="Q20">
        <v>2</v>
      </c>
      <c r="R20">
        <v>1</v>
      </c>
      <c r="S20" t="s">
        <v>1</v>
      </c>
      <c r="T20" t="s">
        <v>100</v>
      </c>
      <c r="U20" t="s">
        <v>2</v>
      </c>
      <c r="V20" t="s">
        <v>3</v>
      </c>
      <c r="W20" t="s">
        <v>101</v>
      </c>
      <c r="X20" t="s">
        <v>4</v>
      </c>
      <c r="Y20" t="s">
        <v>5</v>
      </c>
      <c r="Z20">
        <v>138812</v>
      </c>
      <c r="AA20">
        <v>385</v>
      </c>
      <c r="AB20">
        <v>394</v>
      </c>
      <c r="AC20">
        <v>4649</v>
      </c>
      <c r="AD20">
        <v>4513</v>
      </c>
      <c r="AE20">
        <v>1</v>
      </c>
      <c r="AF20">
        <v>2409</v>
      </c>
      <c r="AG20">
        <v>1035</v>
      </c>
      <c r="AH20">
        <v>27</v>
      </c>
      <c r="AI20">
        <v>27</v>
      </c>
      <c r="AJ20">
        <v>729</v>
      </c>
      <c r="AK20" t="s">
        <v>98</v>
      </c>
      <c r="AL20" t="s">
        <v>7</v>
      </c>
      <c r="AM20">
        <v>6.76</v>
      </c>
      <c r="AN20">
        <v>30379</v>
      </c>
      <c r="AO20">
        <v>3.94</v>
      </c>
      <c r="AP20">
        <v>0.03</v>
      </c>
      <c r="AQ20">
        <v>8.1379599999999996</v>
      </c>
      <c r="AR20">
        <v>-9652.08</v>
      </c>
      <c r="AS20">
        <v>-8.1379599999999996</v>
      </c>
      <c r="AT20">
        <v>8.1379599999999996</v>
      </c>
      <c r="AU20">
        <v>1.4</v>
      </c>
      <c r="AV20">
        <v>6.6153399999999999E-3</v>
      </c>
      <c r="AW20">
        <v>5.8466600000000001E-3</v>
      </c>
      <c r="AX20">
        <v>1.07385</v>
      </c>
      <c r="AY20">
        <v>0.89505599999999996</v>
      </c>
      <c r="AZ20">
        <v>88</v>
      </c>
      <c r="BA20">
        <v>45660</v>
      </c>
      <c r="BB20">
        <v>42</v>
      </c>
      <c r="BC20" s="1">
        <v>39303800</v>
      </c>
      <c r="BD20" s="1">
        <v>15127200</v>
      </c>
      <c r="BE20" s="1">
        <v>4089470</v>
      </c>
      <c r="BF20">
        <v>5609.7</v>
      </c>
      <c r="BG20">
        <v>33.72</v>
      </c>
      <c r="BH20">
        <v>4.7336200000000002</v>
      </c>
      <c r="BI20">
        <v>4.1210699999999996</v>
      </c>
      <c r="BJ20">
        <v>42817</v>
      </c>
      <c r="BK20">
        <v>18</v>
      </c>
      <c r="BL20">
        <v>10128</v>
      </c>
      <c r="BM20">
        <v>34970</v>
      </c>
      <c r="BN20">
        <v>3224301</v>
      </c>
      <c r="BO20">
        <v>629152</v>
      </c>
      <c r="BP20">
        <v>8.7243399999999998</v>
      </c>
      <c r="BQ20">
        <v>8.7243399999999998</v>
      </c>
      <c r="BR20">
        <v>-10837.7</v>
      </c>
      <c r="BS20">
        <v>-8.7243399999999998</v>
      </c>
      <c r="BT20">
        <v>0</v>
      </c>
      <c r="BU20">
        <v>0</v>
      </c>
      <c r="BV20" s="1">
        <v>5127760</v>
      </c>
      <c r="BW20">
        <v>7033.96</v>
      </c>
      <c r="BX20">
        <v>0.91</v>
      </c>
      <c r="BY20">
        <v>0.88</v>
      </c>
      <c r="BZ20">
        <v>0.40227800000000002</v>
      </c>
      <c r="CA20">
        <v>0.36879299999999998</v>
      </c>
    </row>
  </sheetData>
  <mergeCells count="4">
    <mergeCell ref="A1:I1"/>
    <mergeCell ref="A6:I6"/>
    <mergeCell ref="A13:I13"/>
    <mergeCell ref="A18:I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54ABE-3365-4B42-B206-F59B2A39C357}">
  <dimension ref="A1:CA20"/>
  <sheetViews>
    <sheetView topLeftCell="AI1" workbookViewId="0">
      <selection activeCell="E28" sqref="E28"/>
    </sheetView>
  </sheetViews>
  <sheetFormatPr defaultRowHeight="14.5" x14ac:dyDescent="0.35"/>
  <cols>
    <col min="3" max="3" width="12.81640625" bestFit="1" customWidth="1"/>
    <col min="4" max="4" width="21" bestFit="1" customWidth="1"/>
    <col min="5" max="5" width="15.26953125" bestFit="1" customWidth="1"/>
    <col min="6" max="6" width="12.81640625" bestFit="1" customWidth="1"/>
    <col min="8" max="8" width="15.08984375" bestFit="1" customWidth="1"/>
    <col min="9" max="9" width="14.1796875" bestFit="1" customWidth="1"/>
    <col min="26" max="26" width="15" customWidth="1"/>
    <col min="30" max="30" width="22.1796875" bestFit="1" customWidth="1"/>
    <col min="32" max="32" width="26.36328125" customWidth="1"/>
    <col min="33" max="33" width="23.453125" customWidth="1"/>
    <col min="39" max="39" width="13" customWidth="1"/>
    <col min="40" max="40" width="26.54296875" customWidth="1"/>
    <col min="41" max="41" width="16.08984375" customWidth="1"/>
    <col min="53" max="53" width="17.7265625" customWidth="1"/>
    <col min="60" max="60" width="23.08984375" customWidth="1"/>
    <col min="67" max="67" width="24" bestFit="1" customWidth="1"/>
    <col min="68" max="68" width="24.453125" customWidth="1"/>
    <col min="74" max="74" width="25.6328125" bestFit="1" customWidth="1"/>
    <col min="75" max="75" width="28.453125" bestFit="1" customWidth="1"/>
    <col min="77" max="77" width="19.1796875" bestFit="1" customWidth="1"/>
    <col min="78" max="78" width="33.08984375" bestFit="1" customWidth="1"/>
  </cols>
  <sheetData>
    <row r="1" spans="1:79" x14ac:dyDescent="0.35">
      <c r="A1" s="2" t="s">
        <v>17</v>
      </c>
      <c r="B1" s="3"/>
      <c r="C1" s="3"/>
      <c r="D1" s="3"/>
      <c r="E1" s="3"/>
      <c r="F1" s="3"/>
      <c r="G1" s="3"/>
      <c r="H1" s="3"/>
      <c r="I1" s="3"/>
    </row>
    <row r="2" spans="1:79" x14ac:dyDescent="0.35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</row>
    <row r="3" spans="1:79" x14ac:dyDescent="0.35">
      <c r="A3" t="s">
        <v>94</v>
      </c>
      <c r="B3" t="s">
        <v>95</v>
      </c>
      <c r="C3" t="s">
        <v>0</v>
      </c>
      <c r="D3" t="s">
        <v>1</v>
      </c>
      <c r="E3">
        <v>368451</v>
      </c>
      <c r="F3">
        <v>310.58</v>
      </c>
      <c r="G3">
        <v>3252</v>
      </c>
      <c r="H3">
        <v>82</v>
      </c>
      <c r="I3">
        <v>-1</v>
      </c>
    </row>
    <row r="6" spans="1:79" x14ac:dyDescent="0.35">
      <c r="A6" s="2" t="s">
        <v>18</v>
      </c>
      <c r="B6" s="3"/>
      <c r="C6" s="3"/>
      <c r="D6" s="3"/>
      <c r="E6" s="3"/>
      <c r="F6" s="3"/>
      <c r="G6" s="3"/>
      <c r="H6" s="3"/>
      <c r="I6" s="3"/>
    </row>
    <row r="7" spans="1:79" x14ac:dyDescent="0.35">
      <c r="A7" t="s">
        <v>8</v>
      </c>
      <c r="B7" t="s">
        <v>9</v>
      </c>
      <c r="C7" t="s">
        <v>10</v>
      </c>
      <c r="D7" t="s">
        <v>11</v>
      </c>
      <c r="E7" t="s">
        <v>12</v>
      </c>
      <c r="F7" t="s">
        <v>13</v>
      </c>
      <c r="G7" t="s">
        <v>14</v>
      </c>
      <c r="H7" t="s">
        <v>15</v>
      </c>
      <c r="I7" t="s">
        <v>16</v>
      </c>
    </row>
    <row r="8" spans="1:79" x14ac:dyDescent="0.35">
      <c r="A8" t="s">
        <v>94</v>
      </c>
      <c r="B8" t="s">
        <v>95</v>
      </c>
      <c r="C8" t="s">
        <v>0</v>
      </c>
      <c r="D8" t="s">
        <v>1</v>
      </c>
      <c r="E8">
        <v>368451</v>
      </c>
      <c r="F8">
        <v>310.10000000000002</v>
      </c>
      <c r="G8">
        <v>3252</v>
      </c>
      <c r="H8">
        <v>82</v>
      </c>
      <c r="I8">
        <v>-1</v>
      </c>
    </row>
    <row r="13" spans="1:79" x14ac:dyDescent="0.35">
      <c r="A13" s="2" t="s">
        <v>19</v>
      </c>
      <c r="B13" s="3"/>
      <c r="C13" s="3"/>
      <c r="D13" s="3"/>
      <c r="E13" s="3"/>
      <c r="F13" s="3"/>
      <c r="G13" s="3"/>
      <c r="H13" s="3"/>
      <c r="I13" s="3"/>
    </row>
    <row r="14" spans="1:79" x14ac:dyDescent="0.35">
      <c r="A14" t="s">
        <v>8</v>
      </c>
      <c r="B14" t="s">
        <v>9</v>
      </c>
      <c r="C14" t="s">
        <v>10</v>
      </c>
      <c r="D14" t="s">
        <v>20</v>
      </c>
      <c r="E14" t="s">
        <v>21</v>
      </c>
      <c r="F14" t="s">
        <v>22</v>
      </c>
      <c r="G14" t="s">
        <v>23</v>
      </c>
      <c r="H14" t="s">
        <v>24</v>
      </c>
      <c r="I14" t="s">
        <v>25</v>
      </c>
      <c r="J14" t="s">
        <v>26</v>
      </c>
      <c r="K14" t="s">
        <v>27</v>
      </c>
      <c r="L14" t="s">
        <v>28</v>
      </c>
      <c r="M14" t="s">
        <v>29</v>
      </c>
      <c r="N14" t="s">
        <v>30</v>
      </c>
      <c r="O14" t="s">
        <v>14</v>
      </c>
      <c r="P14" t="s">
        <v>31</v>
      </c>
      <c r="Q14" t="s">
        <v>32</v>
      </c>
      <c r="R14" t="s">
        <v>33</v>
      </c>
      <c r="S14" t="s">
        <v>11</v>
      </c>
      <c r="T14" t="s">
        <v>34</v>
      </c>
      <c r="U14" t="s">
        <v>35</v>
      </c>
      <c r="V14" t="s">
        <v>36</v>
      </c>
      <c r="W14" t="s">
        <v>37</v>
      </c>
      <c r="X14" t="s">
        <v>38</v>
      </c>
      <c r="Y14" t="s">
        <v>39</v>
      </c>
      <c r="Z14" t="s">
        <v>40</v>
      </c>
      <c r="AA14" t="s">
        <v>41</v>
      </c>
      <c r="AB14" t="s">
        <v>42</v>
      </c>
      <c r="AC14" t="s">
        <v>43</v>
      </c>
      <c r="AD14" t="s">
        <v>44</v>
      </c>
      <c r="AE14" t="s">
        <v>45</v>
      </c>
      <c r="AF14" t="s">
        <v>46</v>
      </c>
      <c r="AG14" t="s">
        <v>47</v>
      </c>
      <c r="AH14" t="s">
        <v>48</v>
      </c>
      <c r="AI14" t="s">
        <v>49</v>
      </c>
      <c r="AJ14" t="s">
        <v>50</v>
      </c>
      <c r="AK14" t="s">
        <v>51</v>
      </c>
      <c r="AL14" t="s">
        <v>52</v>
      </c>
      <c r="AM14" t="s">
        <v>53</v>
      </c>
      <c r="AN14" t="s">
        <v>54</v>
      </c>
      <c r="AO14" t="s">
        <v>55</v>
      </c>
      <c r="AP14" t="s">
        <v>56</v>
      </c>
      <c r="AQ14" t="s">
        <v>57</v>
      </c>
      <c r="AR14" t="s">
        <v>58</v>
      </c>
      <c r="AS14" t="s">
        <v>59</v>
      </c>
      <c r="AT14" t="s">
        <v>60</v>
      </c>
      <c r="AU14" t="s">
        <v>61</v>
      </c>
      <c r="AV14" t="s">
        <v>62</v>
      </c>
      <c r="AW14" t="s">
        <v>63</v>
      </c>
      <c r="AX14" t="s">
        <v>64</v>
      </c>
      <c r="AY14" t="s">
        <v>65</v>
      </c>
      <c r="AZ14" t="s">
        <v>15</v>
      </c>
      <c r="BA14" t="s">
        <v>66</v>
      </c>
      <c r="BB14" t="s">
        <v>67</v>
      </c>
      <c r="BC14" t="s">
        <v>68</v>
      </c>
      <c r="BD14" t="s">
        <v>69</v>
      </c>
      <c r="BE14" t="s">
        <v>70</v>
      </c>
      <c r="BF14" t="s">
        <v>71</v>
      </c>
      <c r="BG14" t="s">
        <v>72</v>
      </c>
      <c r="BH14" t="s">
        <v>73</v>
      </c>
      <c r="BI14" t="s">
        <v>74</v>
      </c>
      <c r="BJ14" t="s">
        <v>75</v>
      </c>
      <c r="BK14" t="s">
        <v>76</v>
      </c>
      <c r="BL14" t="s">
        <v>77</v>
      </c>
      <c r="BM14" t="s">
        <v>78</v>
      </c>
      <c r="BN14" t="s">
        <v>79</v>
      </c>
      <c r="BO14" t="s">
        <v>80</v>
      </c>
      <c r="BP14" t="s">
        <v>81</v>
      </c>
      <c r="BQ14" t="s">
        <v>82</v>
      </c>
      <c r="BR14" t="s">
        <v>83</v>
      </c>
      <c r="BS14" t="s">
        <v>84</v>
      </c>
      <c r="BT14" t="s">
        <v>85</v>
      </c>
      <c r="BU14" t="s">
        <v>86</v>
      </c>
      <c r="BV14" t="s">
        <v>87</v>
      </c>
      <c r="BW14" t="s">
        <v>88</v>
      </c>
      <c r="BX14" t="s">
        <v>89</v>
      </c>
      <c r="BY14" t="s">
        <v>90</v>
      </c>
      <c r="BZ14" t="s">
        <v>91</v>
      </c>
      <c r="CA14" t="s">
        <v>92</v>
      </c>
    </row>
    <row r="15" spans="1:79" x14ac:dyDescent="0.35">
      <c r="A15" t="s">
        <v>94</v>
      </c>
      <c r="B15" t="s">
        <v>95</v>
      </c>
      <c r="C15" t="s">
        <v>0</v>
      </c>
      <c r="D15">
        <v>787.91</v>
      </c>
      <c r="F15">
        <v>10.46</v>
      </c>
      <c r="G15">
        <v>744060</v>
      </c>
      <c r="H15">
        <v>16</v>
      </c>
      <c r="I15">
        <v>410.1</v>
      </c>
      <c r="J15">
        <v>-1</v>
      </c>
      <c r="K15">
        <v>-1</v>
      </c>
      <c r="L15">
        <v>298312</v>
      </c>
      <c r="M15">
        <v>-1</v>
      </c>
      <c r="N15">
        <v>-1</v>
      </c>
      <c r="O15">
        <v>3252</v>
      </c>
      <c r="P15">
        <v>149</v>
      </c>
      <c r="Q15">
        <v>-1</v>
      </c>
      <c r="R15">
        <v>-1</v>
      </c>
      <c r="S15" t="s">
        <v>1</v>
      </c>
      <c r="T15" t="s">
        <v>100</v>
      </c>
      <c r="U15" t="s">
        <v>2</v>
      </c>
      <c r="V15" t="s">
        <v>3</v>
      </c>
      <c r="W15" t="s">
        <v>101</v>
      </c>
      <c r="X15" t="s">
        <v>4</v>
      </c>
      <c r="Y15" t="s">
        <v>5</v>
      </c>
      <c r="Z15">
        <v>813312</v>
      </c>
      <c r="AA15">
        <v>149</v>
      </c>
      <c r="AB15">
        <v>182</v>
      </c>
      <c r="AC15">
        <v>56685</v>
      </c>
      <c r="AD15">
        <v>56867</v>
      </c>
      <c r="AE15">
        <v>1</v>
      </c>
      <c r="AF15">
        <v>32672</v>
      </c>
      <c r="AG15">
        <v>3583</v>
      </c>
      <c r="AH15">
        <v>60</v>
      </c>
      <c r="AI15">
        <v>60</v>
      </c>
      <c r="AJ15">
        <v>3600</v>
      </c>
      <c r="AK15" t="s">
        <v>6</v>
      </c>
      <c r="AL15" t="s">
        <v>7</v>
      </c>
      <c r="AM15">
        <v>32.08</v>
      </c>
      <c r="AN15">
        <v>248357</v>
      </c>
      <c r="AO15">
        <v>57.44</v>
      </c>
      <c r="AP15">
        <v>0.47</v>
      </c>
      <c r="AQ15">
        <v>10.326000000000001</v>
      </c>
      <c r="AR15">
        <v>-32392</v>
      </c>
      <c r="AS15">
        <v>-10.326000000000001</v>
      </c>
      <c r="AT15">
        <v>10.326000000000001</v>
      </c>
      <c r="AU15">
        <v>28.25</v>
      </c>
      <c r="AV15">
        <v>0.10483099999999999</v>
      </c>
      <c r="AW15">
        <v>7.3309299999999994E-2</v>
      </c>
      <c r="AX15">
        <v>12.173500000000001</v>
      </c>
      <c r="AY15">
        <v>8.6611499999999992</v>
      </c>
      <c r="AZ15">
        <v>82</v>
      </c>
      <c r="BA15">
        <v>368451</v>
      </c>
      <c r="BB15">
        <v>26</v>
      </c>
      <c r="BC15" s="1">
        <v>181298000</v>
      </c>
      <c r="BD15" s="1">
        <v>175262000</v>
      </c>
      <c r="BE15" s="1">
        <v>21071700</v>
      </c>
      <c r="BF15">
        <v>5853.24</v>
      </c>
      <c r="BG15">
        <v>171.9</v>
      </c>
      <c r="BH15">
        <v>53.9176</v>
      </c>
      <c r="BI15">
        <v>42.060600000000001</v>
      </c>
      <c r="BJ15">
        <v>346200</v>
      </c>
      <c r="BK15">
        <v>16</v>
      </c>
      <c r="BL15">
        <v>115309</v>
      </c>
      <c r="BM15">
        <v>276557</v>
      </c>
      <c r="BN15">
        <v>9264339</v>
      </c>
      <c r="BO15">
        <v>1666802</v>
      </c>
      <c r="BP15">
        <v>12.607699999999999</v>
      </c>
      <c r="BQ15">
        <v>12.607699999999999</v>
      </c>
      <c r="BR15">
        <v>-38745.699999999997</v>
      </c>
      <c r="BS15">
        <v>-12.607699999999999</v>
      </c>
      <c r="BT15">
        <v>0</v>
      </c>
      <c r="BU15">
        <v>0</v>
      </c>
      <c r="BV15" s="1">
        <v>26366600</v>
      </c>
      <c r="BW15">
        <v>7324.05</v>
      </c>
      <c r="BX15">
        <v>7.38</v>
      </c>
      <c r="BY15">
        <v>7.14</v>
      </c>
      <c r="BZ15">
        <v>5.4756799999999997</v>
      </c>
      <c r="CA15">
        <v>4.70648</v>
      </c>
    </row>
    <row r="18" spans="1:79" x14ac:dyDescent="0.35">
      <c r="A18" s="2" t="s">
        <v>93</v>
      </c>
      <c r="B18" s="3"/>
      <c r="C18" s="3"/>
      <c r="D18" s="3"/>
      <c r="E18" s="3"/>
      <c r="F18" s="3"/>
      <c r="G18" s="3"/>
      <c r="H18" s="3"/>
      <c r="I18" s="3"/>
    </row>
    <row r="19" spans="1:79" x14ac:dyDescent="0.35">
      <c r="A19" t="s">
        <v>8</v>
      </c>
      <c r="B19" t="s">
        <v>9</v>
      </c>
      <c r="C19" t="s">
        <v>10</v>
      </c>
      <c r="D19" t="s">
        <v>20</v>
      </c>
      <c r="E19" t="s">
        <v>21</v>
      </c>
      <c r="F19" t="s">
        <v>22</v>
      </c>
      <c r="G19" t="s">
        <v>23</v>
      </c>
      <c r="H19" t="s">
        <v>24</v>
      </c>
      <c r="I19" t="s">
        <v>25</v>
      </c>
      <c r="J19" t="s">
        <v>26</v>
      </c>
      <c r="K19" t="s">
        <v>27</v>
      </c>
      <c r="L19" t="s">
        <v>28</v>
      </c>
      <c r="M19" t="s">
        <v>29</v>
      </c>
      <c r="N19" t="s">
        <v>30</v>
      </c>
      <c r="O19" t="s">
        <v>14</v>
      </c>
      <c r="P19" t="s">
        <v>31</v>
      </c>
      <c r="Q19" t="s">
        <v>32</v>
      </c>
      <c r="R19" t="s">
        <v>33</v>
      </c>
      <c r="S19" t="s">
        <v>11</v>
      </c>
      <c r="T19" t="s">
        <v>34</v>
      </c>
      <c r="U19" t="s">
        <v>35</v>
      </c>
      <c r="V19" t="s">
        <v>36</v>
      </c>
      <c r="W19" t="s">
        <v>37</v>
      </c>
      <c r="X19" t="s">
        <v>38</v>
      </c>
      <c r="Y19" t="s">
        <v>39</v>
      </c>
      <c r="Z19" t="s">
        <v>40</v>
      </c>
      <c r="AA19" t="s">
        <v>41</v>
      </c>
      <c r="AB19" t="s">
        <v>42</v>
      </c>
      <c r="AC19" t="s">
        <v>43</v>
      </c>
      <c r="AD19" t="s">
        <v>44</v>
      </c>
      <c r="AE19" t="s">
        <v>45</v>
      </c>
      <c r="AF19" t="s">
        <v>46</v>
      </c>
      <c r="AG19" t="s">
        <v>47</v>
      </c>
      <c r="AH19" t="s">
        <v>48</v>
      </c>
      <c r="AI19" t="s">
        <v>49</v>
      </c>
      <c r="AJ19" t="s">
        <v>50</v>
      </c>
      <c r="AK19" t="s">
        <v>51</v>
      </c>
      <c r="AL19" t="s">
        <v>52</v>
      </c>
      <c r="AM19" t="s">
        <v>53</v>
      </c>
      <c r="AN19" t="s">
        <v>54</v>
      </c>
      <c r="AO19" t="s">
        <v>55</v>
      </c>
      <c r="AP19" t="s">
        <v>56</v>
      </c>
      <c r="AQ19" t="s">
        <v>57</v>
      </c>
      <c r="AR19" t="s">
        <v>58</v>
      </c>
      <c r="AS19" t="s">
        <v>59</v>
      </c>
      <c r="AT19" t="s">
        <v>60</v>
      </c>
      <c r="AU19" t="s">
        <v>61</v>
      </c>
      <c r="AV19" t="s">
        <v>62</v>
      </c>
      <c r="AW19" t="s">
        <v>63</v>
      </c>
      <c r="AX19" t="s">
        <v>64</v>
      </c>
      <c r="AY19" t="s">
        <v>65</v>
      </c>
      <c r="AZ19" t="s">
        <v>15</v>
      </c>
      <c r="BA19" t="s">
        <v>66</v>
      </c>
      <c r="BB19" t="s">
        <v>67</v>
      </c>
      <c r="BC19" t="s">
        <v>68</v>
      </c>
      <c r="BD19" t="s">
        <v>69</v>
      </c>
      <c r="BE19" t="s">
        <v>70</v>
      </c>
      <c r="BF19" t="s">
        <v>71</v>
      </c>
      <c r="BG19" t="s">
        <v>72</v>
      </c>
      <c r="BH19" t="s">
        <v>73</v>
      </c>
      <c r="BI19" t="s">
        <v>74</v>
      </c>
      <c r="BJ19" t="s">
        <v>75</v>
      </c>
      <c r="BK19" t="s">
        <v>76</v>
      </c>
      <c r="BL19" t="s">
        <v>77</v>
      </c>
      <c r="BM19" t="s">
        <v>78</v>
      </c>
      <c r="BN19" t="s">
        <v>79</v>
      </c>
      <c r="BO19" t="s">
        <v>80</v>
      </c>
      <c r="BP19" t="s">
        <v>81</v>
      </c>
      <c r="BQ19" t="s">
        <v>82</v>
      </c>
      <c r="BR19" t="s">
        <v>83</v>
      </c>
      <c r="BS19" t="s">
        <v>84</v>
      </c>
      <c r="BT19" t="s">
        <v>85</v>
      </c>
      <c r="BU19" t="s">
        <v>86</v>
      </c>
      <c r="BV19" t="s">
        <v>87</v>
      </c>
      <c r="BW19" t="s">
        <v>88</v>
      </c>
      <c r="BX19" t="s">
        <v>89</v>
      </c>
      <c r="BY19" t="s">
        <v>90</v>
      </c>
      <c r="BZ19" t="s">
        <v>91</v>
      </c>
      <c r="CA19" t="s">
        <v>92</v>
      </c>
    </row>
    <row r="20" spans="1:79" x14ac:dyDescent="0.35">
      <c r="A20" t="s">
        <v>94</v>
      </c>
      <c r="B20" t="s">
        <v>95</v>
      </c>
      <c r="C20" t="s">
        <v>0</v>
      </c>
      <c r="D20">
        <v>722.85</v>
      </c>
      <c r="F20">
        <v>7.14</v>
      </c>
      <c r="G20">
        <v>744148</v>
      </c>
      <c r="H20">
        <v>16</v>
      </c>
      <c r="I20">
        <v>350.67</v>
      </c>
      <c r="J20">
        <v>-1</v>
      </c>
      <c r="K20">
        <v>-1</v>
      </c>
      <c r="L20">
        <v>298352</v>
      </c>
      <c r="M20">
        <v>-1</v>
      </c>
      <c r="N20">
        <v>-1</v>
      </c>
      <c r="O20">
        <v>3252</v>
      </c>
      <c r="P20">
        <v>149</v>
      </c>
      <c r="Q20">
        <v>-1</v>
      </c>
      <c r="R20">
        <v>-1</v>
      </c>
      <c r="S20" t="s">
        <v>1</v>
      </c>
      <c r="T20" t="s">
        <v>100</v>
      </c>
      <c r="U20" t="s">
        <v>2</v>
      </c>
      <c r="V20" t="s">
        <v>3</v>
      </c>
      <c r="W20" t="s">
        <v>101</v>
      </c>
      <c r="X20" t="s">
        <v>4</v>
      </c>
      <c r="Y20" t="s">
        <v>5</v>
      </c>
      <c r="Z20">
        <v>877640</v>
      </c>
      <c r="AA20">
        <v>149</v>
      </c>
      <c r="AB20">
        <v>182</v>
      </c>
      <c r="AC20">
        <v>56685</v>
      </c>
      <c r="AD20">
        <v>56867</v>
      </c>
      <c r="AE20">
        <v>1</v>
      </c>
      <c r="AF20">
        <v>32672</v>
      </c>
      <c r="AG20">
        <v>3583</v>
      </c>
      <c r="AH20">
        <v>60</v>
      </c>
      <c r="AI20">
        <v>60</v>
      </c>
      <c r="AJ20">
        <v>3600</v>
      </c>
      <c r="AK20" t="s">
        <v>6</v>
      </c>
      <c r="AL20" t="s">
        <v>7</v>
      </c>
      <c r="AM20">
        <v>31.99</v>
      </c>
      <c r="AN20">
        <v>248357</v>
      </c>
      <c r="AO20">
        <v>60.52</v>
      </c>
      <c r="AP20">
        <v>0.45</v>
      </c>
      <c r="AQ20">
        <v>10.326000000000001</v>
      </c>
      <c r="AR20">
        <v>-32392</v>
      </c>
      <c r="AS20">
        <v>-10.326000000000001</v>
      </c>
      <c r="AT20">
        <v>10.326000000000001</v>
      </c>
      <c r="AU20">
        <v>27.07</v>
      </c>
      <c r="AV20">
        <v>0.10211199999999999</v>
      </c>
      <c r="AW20">
        <v>7.1255700000000005E-2</v>
      </c>
      <c r="AX20">
        <v>12.4916</v>
      </c>
      <c r="AY20">
        <v>8.8828600000000009</v>
      </c>
      <c r="AZ20">
        <v>82</v>
      </c>
      <c r="BA20">
        <v>368451</v>
      </c>
      <c r="BB20">
        <v>26</v>
      </c>
      <c r="BC20" s="1">
        <v>181298000</v>
      </c>
      <c r="BD20" s="1">
        <v>175262000</v>
      </c>
      <c r="BE20" s="1">
        <v>21071700</v>
      </c>
      <c r="BF20">
        <v>5853.24</v>
      </c>
      <c r="BG20">
        <v>170.48</v>
      </c>
      <c r="BH20">
        <v>53.734499999999997</v>
      </c>
      <c r="BI20">
        <v>41.776899999999998</v>
      </c>
      <c r="BJ20">
        <v>346200</v>
      </c>
      <c r="BK20">
        <v>16</v>
      </c>
      <c r="BL20">
        <v>115309</v>
      </c>
      <c r="BM20">
        <v>276557</v>
      </c>
      <c r="BN20">
        <v>9264339</v>
      </c>
      <c r="BO20">
        <v>1666802</v>
      </c>
      <c r="BP20">
        <v>12.607699999999999</v>
      </c>
      <c r="BQ20">
        <v>12.607699999999999</v>
      </c>
      <c r="BR20">
        <v>-38745.699999999997</v>
      </c>
      <c r="BS20">
        <v>-12.607699999999999</v>
      </c>
      <c r="BT20">
        <v>0</v>
      </c>
      <c r="BU20">
        <v>0</v>
      </c>
      <c r="BV20" s="1">
        <v>26366600</v>
      </c>
      <c r="BW20">
        <v>7324.05</v>
      </c>
      <c r="BX20">
        <v>6.67</v>
      </c>
      <c r="BY20">
        <v>6.7</v>
      </c>
      <c r="BZ20">
        <v>5.24132</v>
      </c>
      <c r="CA20">
        <v>4.5101100000000001</v>
      </c>
    </row>
  </sheetData>
  <mergeCells count="4">
    <mergeCell ref="A1:I1"/>
    <mergeCell ref="A6:I6"/>
    <mergeCell ref="A13:I13"/>
    <mergeCell ref="A18:I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15A04-C5E5-491F-BEC8-0D5178AF840B}">
  <dimension ref="A1:BV25"/>
  <sheetViews>
    <sheetView tabSelected="1" workbookViewId="0">
      <selection activeCell="F26" sqref="F26"/>
    </sheetView>
  </sheetViews>
  <sheetFormatPr defaultRowHeight="14.5" x14ac:dyDescent="0.35"/>
  <cols>
    <col min="1" max="1" width="39.26953125" bestFit="1" customWidth="1"/>
    <col min="2" max="2" width="14" bestFit="1" customWidth="1"/>
    <col min="3" max="3" width="23" bestFit="1" customWidth="1"/>
    <col min="4" max="4" width="9.6328125" bestFit="1" customWidth="1"/>
    <col min="5" max="5" width="15.26953125" bestFit="1" customWidth="1"/>
    <col min="6" max="6" width="17.1796875" bestFit="1" customWidth="1"/>
    <col min="13" max="13" width="14" bestFit="1" customWidth="1"/>
    <col min="14" max="14" width="14.6328125" customWidth="1"/>
    <col min="15" max="15" width="14.90625" customWidth="1"/>
  </cols>
  <sheetData>
    <row r="1" spans="1:74" x14ac:dyDescent="0.35">
      <c r="A1" s="2" t="s">
        <v>17</v>
      </c>
      <c r="B1" s="3"/>
      <c r="C1" s="3"/>
      <c r="D1" s="3"/>
      <c r="E1" s="3"/>
      <c r="F1" s="3"/>
      <c r="G1" s="3"/>
      <c r="H1" s="3"/>
      <c r="I1" s="3"/>
      <c r="BC1" s="1"/>
      <c r="BD1" s="1"/>
      <c r="BE1" s="1"/>
      <c r="BV1" s="1"/>
    </row>
    <row r="2" spans="1:74" x14ac:dyDescent="0.35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L2" t="s">
        <v>8</v>
      </c>
      <c r="M2" t="s">
        <v>9</v>
      </c>
      <c r="N2" t="s">
        <v>13</v>
      </c>
    </row>
    <row r="3" spans="1:74" x14ac:dyDescent="0.35">
      <c r="A3" t="s">
        <v>94</v>
      </c>
      <c r="B3" t="s">
        <v>95</v>
      </c>
      <c r="C3" t="s">
        <v>0</v>
      </c>
      <c r="D3" t="s">
        <v>1</v>
      </c>
      <c r="E3">
        <v>368451</v>
      </c>
      <c r="F3">
        <v>310.58</v>
      </c>
      <c r="G3">
        <v>3252</v>
      </c>
      <c r="H3">
        <v>82</v>
      </c>
      <c r="I3">
        <v>-1</v>
      </c>
      <c r="L3" t="s">
        <v>94</v>
      </c>
      <c r="M3" t="s">
        <v>95</v>
      </c>
      <c r="N3">
        <f>F9/F3</f>
        <v>0.99845450447549755</v>
      </c>
    </row>
    <row r="4" spans="1:74" x14ac:dyDescent="0.35">
      <c r="A4" t="s">
        <v>96</v>
      </c>
      <c r="B4" t="s">
        <v>97</v>
      </c>
      <c r="C4" t="s">
        <v>0</v>
      </c>
      <c r="D4" t="s">
        <v>1</v>
      </c>
      <c r="E4">
        <v>45660</v>
      </c>
      <c r="F4">
        <v>48.14</v>
      </c>
      <c r="G4">
        <v>253</v>
      </c>
      <c r="H4">
        <v>88</v>
      </c>
      <c r="I4">
        <v>-1</v>
      </c>
      <c r="L4" t="s">
        <v>96</v>
      </c>
      <c r="M4" t="s">
        <v>97</v>
      </c>
      <c r="N4">
        <f t="shared" ref="N4:N5" si="0">F10/F4</f>
        <v>0.99729954299958445</v>
      </c>
    </row>
    <row r="5" spans="1:74" x14ac:dyDescent="0.35">
      <c r="A5" t="s">
        <v>96</v>
      </c>
      <c r="B5" t="s">
        <v>99</v>
      </c>
      <c r="C5" t="s">
        <v>0</v>
      </c>
      <c r="D5" t="s">
        <v>1</v>
      </c>
      <c r="E5">
        <v>195650</v>
      </c>
      <c r="F5">
        <v>146.52000000000001</v>
      </c>
      <c r="G5">
        <v>1008</v>
      </c>
      <c r="H5">
        <v>106</v>
      </c>
      <c r="I5">
        <v>-1</v>
      </c>
      <c r="L5" t="s">
        <v>96</v>
      </c>
      <c r="M5" t="s">
        <v>99</v>
      </c>
      <c r="N5">
        <f t="shared" si="0"/>
        <v>1.005050505050505</v>
      </c>
    </row>
    <row r="6" spans="1:74" x14ac:dyDescent="0.35">
      <c r="N6">
        <f>GEOMEAN(N3:N5)</f>
        <v>1.0002623654728819</v>
      </c>
    </row>
    <row r="7" spans="1:74" x14ac:dyDescent="0.35">
      <c r="A7" s="2" t="s">
        <v>18</v>
      </c>
      <c r="B7" s="3"/>
      <c r="C7" s="3"/>
      <c r="D7" s="3"/>
      <c r="E7" s="3"/>
      <c r="F7" s="3"/>
      <c r="G7" s="3"/>
      <c r="H7" s="3"/>
      <c r="I7" s="3"/>
    </row>
    <row r="8" spans="1:74" x14ac:dyDescent="0.35">
      <c r="A8" t="s">
        <v>8</v>
      </c>
      <c r="B8" t="s">
        <v>9</v>
      </c>
      <c r="C8" t="s">
        <v>10</v>
      </c>
      <c r="D8" t="s">
        <v>11</v>
      </c>
      <c r="E8" t="s">
        <v>12</v>
      </c>
      <c r="F8" t="s">
        <v>13</v>
      </c>
      <c r="G8" t="s">
        <v>14</v>
      </c>
      <c r="H8" t="s">
        <v>15</v>
      </c>
      <c r="I8" t="s">
        <v>16</v>
      </c>
    </row>
    <row r="9" spans="1:74" x14ac:dyDescent="0.35">
      <c r="A9" t="s">
        <v>94</v>
      </c>
      <c r="B9" t="s">
        <v>95</v>
      </c>
      <c r="C9" t="s">
        <v>0</v>
      </c>
      <c r="D9" t="s">
        <v>1</v>
      </c>
      <c r="E9">
        <v>368451</v>
      </c>
      <c r="F9">
        <v>310.10000000000002</v>
      </c>
      <c r="G9">
        <v>3252</v>
      </c>
      <c r="H9">
        <v>82</v>
      </c>
      <c r="I9">
        <v>-1</v>
      </c>
    </row>
    <row r="10" spans="1:74" x14ac:dyDescent="0.35">
      <c r="A10" t="s">
        <v>96</v>
      </c>
      <c r="B10" t="s">
        <v>97</v>
      </c>
      <c r="C10" t="s">
        <v>0</v>
      </c>
      <c r="D10" t="s">
        <v>1</v>
      </c>
      <c r="E10">
        <v>45660</v>
      </c>
      <c r="F10">
        <v>48.01</v>
      </c>
      <c r="G10">
        <v>253</v>
      </c>
      <c r="H10">
        <v>88</v>
      </c>
      <c r="I10">
        <v>-1</v>
      </c>
    </row>
    <row r="11" spans="1:74" x14ac:dyDescent="0.35">
      <c r="A11" t="s">
        <v>96</v>
      </c>
      <c r="B11" t="s">
        <v>99</v>
      </c>
      <c r="C11" t="s">
        <v>0</v>
      </c>
      <c r="D11" t="s">
        <v>1</v>
      </c>
      <c r="E11">
        <v>195650</v>
      </c>
      <c r="F11">
        <v>147.26</v>
      </c>
      <c r="G11">
        <v>1008</v>
      </c>
      <c r="H11">
        <v>106</v>
      </c>
      <c r="I11">
        <v>-1</v>
      </c>
    </row>
    <row r="14" spans="1:74" x14ac:dyDescent="0.35">
      <c r="A14" s="2" t="s">
        <v>19</v>
      </c>
      <c r="B14" s="3"/>
      <c r="C14" s="3"/>
      <c r="D14" s="3"/>
      <c r="E14" s="3"/>
      <c r="F14" s="3"/>
      <c r="G14" s="3"/>
      <c r="H14" s="3"/>
      <c r="I14" s="3"/>
      <c r="L14" t="s">
        <v>8</v>
      </c>
      <c r="M14" t="s">
        <v>9</v>
      </c>
      <c r="N14" t="s">
        <v>53</v>
      </c>
    </row>
    <row r="15" spans="1:74" x14ac:dyDescent="0.35">
      <c r="A15" t="s">
        <v>8</v>
      </c>
      <c r="B15" t="s">
        <v>9</v>
      </c>
      <c r="C15" t="s">
        <v>53</v>
      </c>
      <c r="L15" t="s">
        <v>94</v>
      </c>
      <c r="M15" t="s">
        <v>95</v>
      </c>
      <c r="N15">
        <f>C23/C16</f>
        <v>0.99719451371571077</v>
      </c>
    </row>
    <row r="16" spans="1:74" x14ac:dyDescent="0.35">
      <c r="A16" t="s">
        <v>94</v>
      </c>
      <c r="B16" t="s">
        <v>95</v>
      </c>
      <c r="C16">
        <v>32.08</v>
      </c>
      <c r="L16" t="s">
        <v>96</v>
      </c>
      <c r="M16" t="s">
        <v>97</v>
      </c>
      <c r="N16">
        <f t="shared" ref="N16:N17" si="1">C24/C17</f>
        <v>1.0289193302891932</v>
      </c>
    </row>
    <row r="17" spans="1:14" x14ac:dyDescent="0.35">
      <c r="A17" t="s">
        <v>96</v>
      </c>
      <c r="B17" t="s">
        <v>97</v>
      </c>
      <c r="C17">
        <v>6.57</v>
      </c>
      <c r="L17" t="s">
        <v>96</v>
      </c>
      <c r="M17" t="s">
        <v>99</v>
      </c>
      <c r="N17">
        <f t="shared" si="1"/>
        <v>1.0102840352595492</v>
      </c>
    </row>
    <row r="18" spans="1:14" x14ac:dyDescent="0.35">
      <c r="A18" t="s">
        <v>96</v>
      </c>
      <c r="B18" t="s">
        <v>99</v>
      </c>
      <c r="C18">
        <v>20.420000000000002</v>
      </c>
      <c r="N18">
        <f>GEOMEAN(N15:N17)</f>
        <v>1.012049059667635</v>
      </c>
    </row>
    <row r="21" spans="1:14" x14ac:dyDescent="0.35">
      <c r="A21" s="2" t="s">
        <v>93</v>
      </c>
      <c r="B21" s="3"/>
      <c r="C21" s="3"/>
      <c r="D21" s="3"/>
      <c r="E21" s="3"/>
      <c r="F21" s="3"/>
      <c r="G21" s="3"/>
      <c r="H21" s="3"/>
      <c r="I21" s="3"/>
    </row>
    <row r="22" spans="1:14" x14ac:dyDescent="0.35">
      <c r="A22" t="s">
        <v>8</v>
      </c>
      <c r="B22" t="s">
        <v>9</v>
      </c>
      <c r="C22" t="s">
        <v>53</v>
      </c>
    </row>
    <row r="23" spans="1:14" x14ac:dyDescent="0.35">
      <c r="A23" t="s">
        <v>94</v>
      </c>
      <c r="B23" t="s">
        <v>95</v>
      </c>
      <c r="C23">
        <v>31.99</v>
      </c>
    </row>
    <row r="24" spans="1:14" x14ac:dyDescent="0.35">
      <c r="A24" t="s">
        <v>96</v>
      </c>
      <c r="B24" t="s">
        <v>97</v>
      </c>
      <c r="C24">
        <v>6.76</v>
      </c>
    </row>
    <row r="25" spans="1:14" x14ac:dyDescent="0.35">
      <c r="A25" t="s">
        <v>96</v>
      </c>
      <c r="B25" t="s">
        <v>99</v>
      </c>
      <c r="C25">
        <v>20.63</v>
      </c>
    </row>
  </sheetData>
  <mergeCells count="4">
    <mergeCell ref="A1:I1"/>
    <mergeCell ref="A7:I7"/>
    <mergeCell ref="A14:I14"/>
    <mergeCell ref="A21:I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armcore</vt:lpstr>
      <vt:lpstr>or1200</vt:lpstr>
      <vt:lpstr>s2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12263</dc:creator>
  <cp:lastModifiedBy>12263</cp:lastModifiedBy>
  <dcterms:created xsi:type="dcterms:W3CDTF">2015-06-05T18:17:20Z</dcterms:created>
  <dcterms:modified xsi:type="dcterms:W3CDTF">2021-05-31T20:38:57Z</dcterms:modified>
</cp:coreProperties>
</file>